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oludnevaoa\AppData\Local\Microsoft\Windows\INetCache\Content.Outlook\PQBZF6CD\"/>
    </mc:Choice>
  </mc:AlternateContent>
  <bookViews>
    <workbookView xWindow="0" yWindow="0" windowWidth="25200" windowHeight="11250" activeTab="1"/>
  </bookViews>
  <sheets>
    <sheet name="1" sheetId="1" r:id="rId1"/>
    <sheet name="2" sheetId="2" r:id="rId2"/>
    <sheet name="3" sheetId="3" r:id="rId3"/>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s>
  <definedNames>
    <definedName name="\a" localSheetId="2">#REF!</definedName>
    <definedName name="\a">#REF!</definedName>
    <definedName name="\m">#REF!</definedName>
    <definedName name="\n">#REF!</definedName>
    <definedName name="\o">#REF!</definedName>
    <definedName name="_dat1">#REF!</definedName>
    <definedName name="_dat10">#REF!</definedName>
    <definedName name="_dat11">#REF!</definedName>
    <definedName name="_dat12">#REF!</definedName>
    <definedName name="_dat13">#REF!</definedName>
    <definedName name="_dat14">#REF!</definedName>
    <definedName name="_dat15">#REF!</definedName>
    <definedName name="_dat16">#REF!</definedName>
    <definedName name="_dat17">#REF!</definedName>
    <definedName name="_dat18">#REF!</definedName>
    <definedName name="_dat19">#REF!</definedName>
    <definedName name="_dat2">#REF!</definedName>
    <definedName name="_dat20">#REF!</definedName>
    <definedName name="_dat21">#REF!</definedName>
    <definedName name="_dat22">#REF!</definedName>
    <definedName name="_dat23">#REF!</definedName>
    <definedName name="_dat24">#REF!</definedName>
    <definedName name="_dat3">#REF!</definedName>
    <definedName name="_dat4">#REF!</definedName>
    <definedName name="_dat5">#REF!</definedName>
    <definedName name="_dat6">#REF!</definedName>
    <definedName name="_dat7">#REF!</definedName>
    <definedName name="_dat8">#REF!</definedName>
    <definedName name="_dat9">#REF!</definedName>
    <definedName name="_diap">'[1]Служебный лист'!$B$60:$B$70</definedName>
    <definedName name="_pro3" localSheetId="2">[2]ДАННЫЕ!#REF!</definedName>
    <definedName name="_pro3">[2]ДАННЫЕ!#REF!</definedName>
    <definedName name="_pro4" localSheetId="2">[2]ДАННЫЕ!#REF!</definedName>
    <definedName name="_pro4">[2]ДАННЫЕ!#REF!</definedName>
    <definedName name="_pro5" localSheetId="2">[2]ДАННЫЕ!#REF!</definedName>
    <definedName name="_pro5">[2]ДАННЫЕ!#REF!</definedName>
    <definedName name="_SP1" localSheetId="2">[3]FES!#REF!</definedName>
    <definedName name="_SP1">[3]FES!#REF!</definedName>
    <definedName name="_SP10">[3]FES!#REF!</definedName>
    <definedName name="_SP11">[3]FES!#REF!</definedName>
    <definedName name="_SP12">[3]FES!#REF!</definedName>
    <definedName name="_SP13">[3]FES!#REF!</definedName>
    <definedName name="_SP14">[3]FES!#REF!</definedName>
    <definedName name="_SP15">[3]FES!#REF!</definedName>
    <definedName name="_SP16">[3]FES!#REF!</definedName>
    <definedName name="_SP17">[3]FES!#REF!</definedName>
    <definedName name="_SP18">[3]FES!#REF!</definedName>
    <definedName name="_SP19">[3]FES!#REF!</definedName>
    <definedName name="_SP2">[3]FES!#REF!</definedName>
    <definedName name="_SP20">[3]FES!#REF!</definedName>
    <definedName name="_SP3">[3]FES!#REF!</definedName>
    <definedName name="_SP4">[3]FES!#REF!</definedName>
    <definedName name="_SP5">[3]FES!#REF!</definedName>
    <definedName name="_SP7">[3]FES!#REF!</definedName>
    <definedName name="_SP8">[3]FES!#REF!</definedName>
    <definedName name="_SP9">[3]FES!#REF!</definedName>
    <definedName name="_Toc49838565_29">'[4]Ликв акт __'!#REF!</definedName>
    <definedName name="_Toc49838565_40">'[4]Кредиторы __'!#REF!</definedName>
    <definedName name="_Toc49838576_29">'[4]Ликв акт __'!#REF!</definedName>
    <definedName name="_Toc49838576_40">'[4]Кредиторы __'!#REF!</definedName>
    <definedName name="_Toc49838587_29">'[4]Ликв акт __'!#REF!</definedName>
    <definedName name="_Toc49838587_40">'[4]Кредиторы __'!#REF!</definedName>
    <definedName name="_Toc49838596_29">'[4]Ликв акт __'!#REF!</definedName>
    <definedName name="_Toc49838596_40">'[4]Кредиторы __'!#REF!</definedName>
    <definedName name="_Toc49838607_29">'[4]Ликв акт __'!#REF!</definedName>
    <definedName name="_Toc49838607_40">'[4]Кредиторы __'!#REF!</definedName>
    <definedName name="_Toc49838618_29">'[4]Ликв акт __'!#REF!</definedName>
    <definedName name="_Toc49838618_40">'[4]Кредиторы __'!#REF!</definedName>
    <definedName name="_Toc49838629_29">'[4]Ликв акт __'!#REF!</definedName>
    <definedName name="_Toc49838629_40">'[4]Кредиторы __'!#REF!</definedName>
    <definedName name="_Toc49838640_29">'[4]Ликв акт __'!#REF!</definedName>
    <definedName name="_Toc49838640_40">'[4]Кредиторы __'!#REF!</definedName>
    <definedName name="_Toc49838694_36">'[4]Капитал __'!#REF!</definedName>
    <definedName name="_Toc49838705_36">'[4]Капитал __'!#REF!</definedName>
    <definedName name="_Toc49838716_36">'[4]Капитал __'!#REF!</definedName>
    <definedName name="_Toc49838727_36">'[4]Капитал __'!#REF!</definedName>
    <definedName name="_Toc49838738_36">'[4]Капитал __'!#REF!</definedName>
    <definedName name="_Toc49838749_36">'[4]Капитал __'!#REF!</definedName>
    <definedName name="_Toc49838760_36">'[4]Капитал __'!#REF!</definedName>
    <definedName name="_Toc49838771_36">'[4]Капитал __'!#REF!</definedName>
    <definedName name="_Toc49838782_36">'[4]Капитал __'!#REF!</definedName>
    <definedName name="_Toc49838793_36">'[4]Капитал __'!#REF!</definedName>
    <definedName name="_ug100">[2]ДАННЫЕ!#REF!</definedName>
    <definedName name="_ug63">[2]ДАННЫЕ!#REF!</definedName>
    <definedName name="_unom">'[1]Служебный лист'!$B$50:$B$53</definedName>
    <definedName name="_yesno">'[1]Служебный лист'!$B$56:$B$57</definedName>
    <definedName name="÷ĺňâĺđňűé" localSheetId="2">#REF!</definedName>
    <definedName name="÷ĺňâĺđňűé">#REF!</definedName>
    <definedName name="àî" localSheetId="2">[5]!àî</definedName>
    <definedName name="àî">[5]!àî</definedName>
    <definedName name="amort" localSheetId="2">[2]ДАННЫЕ!#REF!</definedName>
    <definedName name="amort">[2]ДАННЫЕ!#REF!</definedName>
    <definedName name="âňîđîé" localSheetId="2">#REF!</definedName>
    <definedName name="âňîđîé">#REF!</definedName>
    <definedName name="anscount" hidden="1">1</definedName>
    <definedName name="arm10.1" localSheetId="2">[2]ДАННЫЕ!#REF!</definedName>
    <definedName name="arm10.1">[2]ДАННЫЕ!#REF!</definedName>
    <definedName name="arm10.1_3">[6]ДАННЫЕ!$C$12</definedName>
    <definedName name="arm10.1_4">[6]ДАННЫЕ!$C$12</definedName>
    <definedName name="arm10.3" localSheetId="2">[6]ДАННЫЕ!#REF!</definedName>
    <definedName name="arm10.3">[6]ДАННЫЕ!#REF!</definedName>
    <definedName name="arm10.3_1" localSheetId="2">[2]ДАННЫЕ!#REF!</definedName>
    <definedName name="arm10.3_1">[2]ДАННЫЕ!#REF!</definedName>
    <definedName name="arm12.1" localSheetId="2">[2]ДАННЫЕ!#REF!</definedName>
    <definedName name="arm12.1">[2]ДАННЫЕ!#REF!</definedName>
    <definedName name="arm12.1_3">[6]ДАННЫЕ!$C$13</definedName>
    <definedName name="arm12.1_4">[6]ДАННЫЕ!$C$13</definedName>
    <definedName name="arm12.3" localSheetId="2">[6]ДАННЫЕ!#REF!</definedName>
    <definedName name="arm12.3">[6]ДАННЫЕ!#REF!</definedName>
    <definedName name="arm12.3_1" localSheetId="2">[2]ДАННЫЕ!#REF!</definedName>
    <definedName name="arm12.3_1">[2]ДАННЫЕ!#REF!</definedName>
    <definedName name="arm14.1" localSheetId="2">[2]ДАННЫЕ!#REF!</definedName>
    <definedName name="arm14.1">[2]ДАННЫЕ!#REF!</definedName>
    <definedName name="arm14.1_3">[6]ДАННЫЕ!$C$14</definedName>
    <definedName name="arm14.1_4">[6]ДАННЫЕ!$C$14</definedName>
    <definedName name="arm14.3" localSheetId="2">[6]ДАННЫЕ!#REF!</definedName>
    <definedName name="arm14.3">[6]ДАННЫЕ!#REF!</definedName>
    <definedName name="arm14.3_1" localSheetId="2">[2]ДАННЫЕ!#REF!</definedName>
    <definedName name="arm14.3_1">[2]ДАННЫЕ!#REF!</definedName>
    <definedName name="arm16.3" localSheetId="2">[2]ДАННЫЕ!#REF!</definedName>
    <definedName name="arm16.3">[2]ДАННЫЕ!#REF!</definedName>
    <definedName name="arm16.3_3">[6]ДАННЫЕ!$C$15</definedName>
    <definedName name="arm16.3_4">[6]ДАННЫЕ!$C$15</definedName>
    <definedName name="arm18.3" localSheetId="2">[2]ДАННЫЕ!#REF!</definedName>
    <definedName name="arm18.3">[2]ДАННЫЕ!#REF!</definedName>
    <definedName name="arm20.3" localSheetId="2">[2]ДАННЫЕ!#REF!</definedName>
    <definedName name="arm20.3">[2]ДАННЫЕ!#REF!</definedName>
    <definedName name="arm22.3" localSheetId="2">[2]ДАННЫЕ!#REF!</definedName>
    <definedName name="arm22.3">[2]ДАННЫЕ!#REF!</definedName>
    <definedName name="arm28.3" localSheetId="2">[2]ДАННЫЕ!#REF!</definedName>
    <definedName name="arm28.3">[2]ДАННЫЕ!#REF!</definedName>
    <definedName name="arm6.1">[6]ДАННЫЕ!#REF!</definedName>
    <definedName name="arm6.1_1">[2]ДАННЫЕ!#REF!</definedName>
    <definedName name="arm6.5">[2]ДАННЫЕ!#REF!</definedName>
    <definedName name="arm6.5_3">[6]ДАННЫЕ!$C$10</definedName>
    <definedName name="arm6.5_4">[6]ДАННЫЕ!$C$10</definedName>
    <definedName name="arm8.1" localSheetId="2">[2]ДАННЫЕ!#REF!</definedName>
    <definedName name="arm8.1">[2]ДАННЫЕ!#REF!</definedName>
    <definedName name="arm8.1_3">[6]ДАННЫЕ!$C$11</definedName>
    <definedName name="arm8.1_4">[6]ДАННЫЕ!$C$11</definedName>
    <definedName name="arm8.3" localSheetId="2">[6]ДАННЫЕ!#REF!</definedName>
    <definedName name="arm8.3">[6]ДАННЫЕ!#REF!</definedName>
    <definedName name="arm8.3_1" localSheetId="2">[2]ДАННЫЕ!#REF!</definedName>
    <definedName name="arm8.3_1">[2]ДАННЫЕ!#REF!</definedName>
    <definedName name="armceh" localSheetId="2">[2]ДАННЫЕ!#REF!</definedName>
    <definedName name="armceh">[2]ДАННЫЕ!#REF!</definedName>
    <definedName name="bitum" localSheetId="2">[2]ДАННЫЕ!#REF!</definedName>
    <definedName name="bitum">[2]ДАННЫЕ!#REF!</definedName>
    <definedName name="cement">[6]ДАННЫЕ!$C$3</definedName>
    <definedName name="cement_1" localSheetId="2">[2]ДАННЫЕ!#REF!</definedName>
    <definedName name="cement_1">[2]ДАННЫЕ!#REF!</definedName>
    <definedName name="CheckBC_List13_9_1" localSheetId="2">#REF!</definedName>
    <definedName name="CheckBC_List13_9_1">#REF!</definedName>
    <definedName name="CheckBC_List13_9_2" localSheetId="2">#REF!</definedName>
    <definedName name="CheckBC_List13_9_2">#REF!</definedName>
    <definedName name="CheckBC_List23_1_1" localSheetId="2">#REF!</definedName>
    <definedName name="CheckBC_List23_1_1">#REF!</definedName>
    <definedName name="CheckBC_List23_1_2">#REF!</definedName>
    <definedName name="CheckBC_List23_1_3">#REF!</definedName>
    <definedName name="CheckBC_List23_1_4">#REF!</definedName>
    <definedName name="CheckBC_List23_1_5">#REF!</definedName>
    <definedName name="CheckBC_List23_2">#REF!</definedName>
    <definedName name="com" localSheetId="2">[5]!com</definedName>
    <definedName name="com">[5]!com</definedName>
    <definedName name="CompOt" localSheetId="2">[5]!CompOt</definedName>
    <definedName name="CompOt">[5]!CompOt</definedName>
    <definedName name="CompRas" localSheetId="2">[5]!CompRas</definedName>
    <definedName name="CompRas">[5]!CompRas</definedName>
    <definedName name="ď" localSheetId="2">[5]!ď</definedName>
    <definedName name="ď">[5]!ď</definedName>
    <definedName name="DATA" localSheetId="2">#REF!</definedName>
    <definedName name="DATA">#REF!</definedName>
    <definedName name="ďď" localSheetId="2">[5]!ďď</definedName>
    <definedName name="ďď">[5]!ďď</definedName>
    <definedName name="đđ" localSheetId="2">[5]!đđ</definedName>
    <definedName name="đđ">[5]!đđ</definedName>
    <definedName name="đđđ" localSheetId="2">[5]!đđđ</definedName>
    <definedName name="đđđ">[5]!đđđ</definedName>
    <definedName name="ďĺđâűé" localSheetId="2">#REF!</definedName>
    <definedName name="ďĺđâűé">#REF!</definedName>
    <definedName name="ęĺ" localSheetId="2">[5]!ęĺ</definedName>
    <definedName name="ęĺ">[5]!ęĺ</definedName>
    <definedName name="end_ch" localSheetId="2">[5]!end_ch</definedName>
    <definedName name="end_ch">[5]!end_ch</definedName>
    <definedName name="end_chart" localSheetId="2">[5]!end_chart</definedName>
    <definedName name="end_chart">[5]!end_chart</definedName>
    <definedName name="end_t" localSheetId="2">[5]!end_t</definedName>
    <definedName name="end_t">[5]!end_t</definedName>
    <definedName name="end_tabl" localSheetId="2">[5]!end_tabl</definedName>
    <definedName name="end_tabl">[5]!end_tabl</definedName>
    <definedName name="ew" localSheetId="2">[5]!ew</definedName>
    <definedName name="ew">[5]!ew</definedName>
    <definedName name="Excel_BuiltIn__FilterDatabase_10" localSheetId="2">#REF!</definedName>
    <definedName name="Excel_BuiltIn__FilterDatabase_10">#REF!</definedName>
    <definedName name="Excel_BuiltIn__FilterDatabase_7" localSheetId="2">#REF!</definedName>
    <definedName name="Excel_BuiltIn__FilterDatabase_7">#REF!</definedName>
    <definedName name="Excel_BuiltIn__FilterDatabase_8" localSheetId="2">#REF!</definedName>
    <definedName name="Excel_BuiltIn__FilterDatabase_8">#REF!</definedName>
    <definedName name="Excel_BuiltIn__FilterDatabase_9">#REF!</definedName>
    <definedName name="Excel_BuiltIn_Print_Area_5">#REF!</definedName>
    <definedName name="Excel_BuiltIn_Print_Area_6">#REF!</definedName>
    <definedName name="Excel_BuiltIn_Print_Area_6_1">#REF!</definedName>
    <definedName name="Excel_BuiltIn_Print_Titles_13">'[4]Стр бал'!$A$1:$B$65536,'[4]Стр бал'!$A$1:$IV$2</definedName>
    <definedName name="fg" localSheetId="2">[5]!fg</definedName>
    <definedName name="fg">[5]!fg</definedName>
    <definedName name="hhh" localSheetId="2">[5]!hhh</definedName>
    <definedName name="hhh">[5]!hhh</definedName>
    <definedName name="îî" localSheetId="2">[5]!îî</definedName>
    <definedName name="îî">[5]!îî</definedName>
    <definedName name="k" localSheetId="2">[5]!k</definedName>
    <definedName name="k">[5]!k</definedName>
    <definedName name="koef" localSheetId="2">#REF!</definedName>
    <definedName name="koef">#REF!</definedName>
    <definedName name="koef1" localSheetId="2">#REF!</definedName>
    <definedName name="koef1">#REF!</definedName>
    <definedName name="koef2" localSheetId="2">#REF!</definedName>
    <definedName name="koef2">#REF!</definedName>
    <definedName name="koeff">#REF!</definedName>
    <definedName name="KOTLODERJ_LIST">[7]Справочники!$E$9:$E$13</definedName>
    <definedName name="kub" localSheetId="2">#REF!</definedName>
    <definedName name="kub">#REF!</definedName>
    <definedName name="kubbet" localSheetId="2">#REF!</definedName>
    <definedName name="kubbet">#REF!</definedName>
    <definedName name="kubbet_3">[6]куб!$C$21</definedName>
    <definedName name="kubbet_4">[6]куб!$C$21</definedName>
    <definedName name="kubPK" localSheetId="2">#REF!</definedName>
    <definedName name="kubPK">#REF!</definedName>
    <definedName name="let" localSheetId="2">[8]Справочники!$J$18:$J$22</definedName>
    <definedName name="let">[8]Справочники!$J$18:$J$22</definedName>
    <definedName name="logical">[7]TEHSHEET!$K$2:$K$3</definedName>
    <definedName name="mrsk" localSheetId="2">[8]Справочники!$B$1:$B$15</definedName>
    <definedName name="mrsk">[8]Справочники!$B$1:$B$15</definedName>
    <definedName name="MU" localSheetId="2">[8]Справочники!$M$1:$M$4</definedName>
    <definedName name="MU">[8]Справочники!$M$1:$M$4</definedName>
    <definedName name="ňđĺňčé" localSheetId="2">#REF!</definedName>
    <definedName name="ňđĺňčé">#REF!</definedName>
    <definedName name="nov_tariff">[7]Титульный!$F$12</definedName>
    <definedName name="öó" localSheetId="2">[5]!öó</definedName>
    <definedName name="öó">[5]!öó</definedName>
    <definedName name="otsev">[6]ДАННЫЕ!$C$6</definedName>
    <definedName name="otsev_1" localSheetId="2">[2]ДАННЫЕ!#REF!</definedName>
    <definedName name="otsev_1">[2]ДАННЫЕ!#REF!</definedName>
    <definedName name="P19_T1_Protect" localSheetId="2" hidden="1">P5_T1_Protect,P6_T1_Protect,P7_T1_Protect,P8_T1_Protect,P9_T1_Protect,P10_T1_Protect,P11_T1_Protect,P12_T1_Protect,P13_T1_Protect,P14_T1_Protect</definedName>
    <definedName name="P19_T1_Protect" hidden="1">P5_T1_Protect,P6_T1_Protect,P7_T1_Protect,P8_T1_Protect,P9_T1_Protect,P10_T1_Protect,P11_T1_Protect,P12_T1_Protect,P13_T1_Protect,P14_T1_Protect</definedName>
    <definedName name="period_list">[7]TEHSHEET!$N$2:$N$7</definedName>
    <definedName name="pIns_List11_1" localSheetId="2">#REF!</definedName>
    <definedName name="pIns_List11_1">#REF!</definedName>
    <definedName name="pIns_List11_2" localSheetId="2">#REF!</definedName>
    <definedName name="pIns_List11_2">#REF!</definedName>
    <definedName name="pIns_List11_3" localSheetId="2">#REF!</definedName>
    <definedName name="pIns_List11_3">#REF!</definedName>
    <definedName name="pIns_List12_1">#REF!</definedName>
    <definedName name="pIns_List12_2">#REF!</definedName>
    <definedName name="pIns_List12_3">#REF!</definedName>
    <definedName name="pIns_List23_1">#REF!</definedName>
    <definedName name="pIns_List23_2">#REF!</definedName>
    <definedName name="pro4_3">[6]ДАННЫЕ!$C$22</definedName>
    <definedName name="pro4_4">[6]ДАННЫЕ!$C$22</definedName>
    <definedName name="pro5_3">[6]ДАННЫЕ!$C$23</definedName>
    <definedName name="pro5_4">[6]ДАННЫЕ!$C$23</definedName>
    <definedName name="PROT_22" localSheetId="2">P3_PROT_22,P4_PROT_22,P5_PROT_22</definedName>
    <definedName name="PROT_22">P3_PROT_22,P4_PROT_22,P5_PROT_22</definedName>
    <definedName name="prov" localSheetId="2">[2]ДАННЫЕ!#REF!</definedName>
    <definedName name="prov">[2]ДАННЫЕ!#REF!</definedName>
    <definedName name="prov_3">[6]ДАННЫЕ!$C$24</definedName>
    <definedName name="prov_4">[6]ДАННЫЕ!$C$24</definedName>
    <definedName name="pshs" localSheetId="2">[2]ДАННЫЕ!#REF!</definedName>
    <definedName name="pshs">[2]ДАННЫЕ!#REF!</definedName>
    <definedName name="rab_1_165" localSheetId="2">#REF!</definedName>
    <definedName name="rab_1_165">#REF!</definedName>
    <definedName name="rab_2_165" localSheetId="2">#REF!</definedName>
    <definedName name="rab_2_165">#REF!</definedName>
    <definedName name="region_name">[7]Титульный!$F$8</definedName>
    <definedName name="rezerv" localSheetId="2">[9]MAIN!#REF!</definedName>
    <definedName name="rezerv">[9]MAIN!#REF!</definedName>
    <definedName name="ŕŕ" localSheetId="2">[5]!ŕŕ</definedName>
    <definedName name="ŕŕ">[5]!ŕŕ</definedName>
    <definedName name="rsk" localSheetId="2">[8]Справочники!$D$1:$D$62</definedName>
    <definedName name="rsk">[8]Справочники!$D$1:$D$62</definedName>
    <definedName name="rsk_list">'[1]Служебный лист'!$B$21:$B$31</definedName>
    <definedName name="S1_" localSheetId="2">#REF!</definedName>
    <definedName name="S1_">#REF!</definedName>
    <definedName name="S10_" localSheetId="2">#REF!</definedName>
    <definedName name="S10_">#REF!</definedName>
    <definedName name="S11_" localSheetId="2">#REF!</definedName>
    <definedName name="S11_">#REF!</definedName>
    <definedName name="S12_">#REF!</definedName>
    <definedName name="S13_">#REF!</definedName>
    <definedName name="S14_">#REF!</definedName>
    <definedName name="S15_">#REF!</definedName>
    <definedName name="S16_">#REF!</definedName>
    <definedName name="S17_">#REF!</definedName>
    <definedName name="S18_">#REF!</definedName>
    <definedName name="S19_">#REF!</definedName>
    <definedName name="S2_">#REF!</definedName>
    <definedName name="S20_">#REF!</definedName>
    <definedName name="S3_">#REF!</definedName>
    <definedName name="S4_">#REF!</definedName>
    <definedName name="S5_">#REF!</definedName>
    <definedName name="S6_">#REF!</definedName>
    <definedName name="S7_">#REF!</definedName>
    <definedName name="S8_">#REF!</definedName>
    <definedName name="S9_">#REF!</definedName>
    <definedName name="SAPBEXrevision" hidden="1">1</definedName>
    <definedName name="SAPBEXsysID" hidden="1">"BW2"</definedName>
    <definedName name="SAPBEXwbID" hidden="1">"479GSPMTNK9HM4ZSIVE5K2SH6"</definedName>
    <definedName name="SCOPE_16_PRT" localSheetId="2">P1_SCOPE_16_PRT,P2_SCOPE_16_PRT</definedName>
    <definedName name="SCOPE_16_PRT">P1_SCOPE_16_PRT,P2_SCOPE_16_PRT</definedName>
    <definedName name="SCOPE_17_PRT" localSheetId="2">P1_SCOPE_16_PRT,P2_SCOPE_16_PRT</definedName>
    <definedName name="SCOPE_17_PRT">P1_SCOPE_16_PRT,P2_SCOPE_16_PRT</definedName>
    <definedName name="SCOPE_APR" localSheetId="2">#REF!</definedName>
    <definedName name="SCOPE_APR">#REF!</definedName>
    <definedName name="SCOPE_AUG">#REF!</definedName>
    <definedName name="SCOPE_BAL_EN">#REF!</definedName>
    <definedName name="SCOPE_DEC">#REF!</definedName>
    <definedName name="SCOPE_FEB">#REF!</definedName>
    <definedName name="SCOPE_JAN">#REF!</definedName>
    <definedName name="SCOPE_JUL">#REF!</definedName>
    <definedName name="SCOPE_JUN">#REF!</definedName>
    <definedName name="SCOPE_MAR">#REF!</definedName>
    <definedName name="SCOPE_MAY">#REF!</definedName>
    <definedName name="SCOPE_NOV">#REF!</definedName>
    <definedName name="SCOPE_OCT">#REF!</definedName>
    <definedName name="SCOPE_PER_PRT" localSheetId="2">P5_SCOPE_PER_PRT,P6_SCOPE_PER_PRT,P7_SCOPE_PER_PRT,P8_SCOPE_PER_PRT</definedName>
    <definedName name="SCOPE_PER_PRT">P5_SCOPE_PER_PRT,P6_SCOPE_PER_PRT,P7_SCOPE_PER_PRT,P8_SCOPE_PER_PRT</definedName>
    <definedName name="SCOPE_SEP" localSheetId="2">#REF!</definedName>
    <definedName name="SCOPE_SEP">#REF!</definedName>
    <definedName name="SCOPE_SV_PRT" localSheetId="2">P1_SCOPE_SV_PRT,P2_SCOPE_SV_PRT,P3_SCOPE_SV_PRT</definedName>
    <definedName name="SCOPE_SV_PRT">P1_SCOPE_SV_PRT,P2_SCOPE_SV_PRT,P3_SCOPE_SV_PRT</definedName>
    <definedName name="SCOPE_TEST" localSheetId="2">#REF!</definedName>
    <definedName name="SCOPE_TEST">#REF!</definedName>
    <definedName name="SCOPE_YEAR">#REF!</definedName>
    <definedName name="sheben">[6]ДАННЫЕ!$C$5</definedName>
    <definedName name="sheben_1" localSheetId="2">[2]ДАННЫЕ!#REF!</definedName>
    <definedName name="sheben_1">[2]ДАННЫЕ!#REF!</definedName>
    <definedName name="shet" localSheetId="2">[2]ДАННЫЕ!#REF!</definedName>
    <definedName name="shet">[2]ДАННЫЕ!#REF!</definedName>
    <definedName name="shetkos" localSheetId="2">[2]ДАННЫЕ!#REF!</definedName>
    <definedName name="shetkos">[2]ДАННЫЕ!#REF!</definedName>
    <definedName name="shetpr" localSheetId="2">[2]ДАННЫЕ!#REF!</definedName>
    <definedName name="shetpr">[2]ДАННЫЕ!#REF!</definedName>
    <definedName name="SoprMat_List21_3" localSheetId="2">#REF!</definedName>
    <definedName name="SoprMat_List21_3">#REF!</definedName>
    <definedName name="T2.1_Protect" localSheetId="2">P4_T2.1_Protect,P5_T2.1_Protect,P6_T2.1_Protect,P7_T2.1_Protect</definedName>
    <definedName name="T2.1_Protect">P4_T2.1_Protect,P5_T2.1_Protect,P6_T2.1_Protect,P7_T2.1_Protect</definedName>
    <definedName name="T2_1_Protect" localSheetId="2">P4_T2_1_Protect,P5_T2_1_Protect,P6_T2_1_Protect,P7_T2_1_Protect</definedName>
    <definedName name="T2_1_Protect">P4_T2_1_Protect,P5_T2_1_Protect,P6_T2_1_Protect,P7_T2_1_Protect</definedName>
    <definedName name="T2_2_Protect" localSheetId="2">P4_T2_2_Protect,P5_T2_2_Protect,P6_T2_2_Protect,P7_T2_2_Protect</definedName>
    <definedName name="T2_2_Protect">P4_T2_2_Protect,P5_T2_2_Protect,P6_T2_2_Protect,P7_T2_2_Protect</definedName>
    <definedName name="T2_DiapProt" localSheetId="2">P1_T2_DiapProt,P2_T2_DiapProt</definedName>
    <definedName name="T2_DiapProt">P1_T2_DiapProt,P2_T2_DiapProt</definedName>
    <definedName name="T2_Protect" localSheetId="2">P4_T2_Protect,P5_T2_Protect,P6_T2_Protect</definedName>
    <definedName name="T2_Protect">P4_T2_Protect,P5_T2_Protect,P6_T2_Protect</definedName>
    <definedName name="T6_Protect" localSheetId="2">P1_T6_Protect,P2_T6_Protect</definedName>
    <definedName name="T6_Protect">P1_T6_Protect,P2_T6_Protect</definedName>
    <definedName name="targets">'[1]Служебный лист'!$B$34:$B$47</definedName>
    <definedName name="tax" localSheetId="2">[2]ДАННЫЕ!#REF!</definedName>
    <definedName name="tax">[2]ДАННЫЕ!#REF!</definedName>
    <definedName name="ue_List11_165" localSheetId="2">#REF!</definedName>
    <definedName name="ue_List11_165">#REF!</definedName>
    <definedName name="ue_List11_166" localSheetId="2">#REF!</definedName>
    <definedName name="ue_List11_166">#REF!</definedName>
    <definedName name="ue_List11_167" localSheetId="2">#REF!</definedName>
    <definedName name="ue_List11_167">#REF!</definedName>
    <definedName name="ue_List11_179">#REF!</definedName>
    <definedName name="ue_List12_165">#REF!</definedName>
    <definedName name="ue_List12_166">#REF!</definedName>
    <definedName name="ue_List12_167">#REF!</definedName>
    <definedName name="ue_List12_179">#REF!</definedName>
    <definedName name="ug100.1">[2]ДАННЫЕ!#REF!</definedName>
    <definedName name="ůůů" localSheetId="2">[5]!ůůů</definedName>
    <definedName name="ůůů">[5]!ůůů</definedName>
    <definedName name="vc_mat">[10]fin_main!$A$1200:$A$1227,[10]fin_main!$A$1279:$A$1308</definedName>
    <definedName name="version">[7]Инструкция!$B$3</definedName>
    <definedName name="water">[6]ДАННЫЕ!$C$8</definedName>
    <definedName name="water_1" localSheetId="2">[2]ДАННЫЕ!#REF!</definedName>
    <definedName name="water_1">[2]ДАННЫЕ!#REF!</definedName>
    <definedName name="year" localSheetId="2">[8]Справочники!$J$1:$J$15</definedName>
    <definedName name="year">[8]Справочники!$J$1:$J$15</definedName>
    <definedName name="zarplata" localSheetId="2">[2]ДАННЫЕ!#REF!</definedName>
    <definedName name="zarplata">[2]ДАННЫЕ!#REF!</definedName>
    <definedName name="zarplata_3">[6]ДАННЫЕ!$C$33</definedName>
    <definedName name="zarplata_4">[6]ДАННЫЕ!$C$33</definedName>
    <definedName name="zarplF" localSheetId="2">[2]ДАННЫЕ!#REF!</definedName>
    <definedName name="zarplF">[2]ДАННЫЕ!#REF!</definedName>
    <definedName name="zarplJ" localSheetId="2">[2]ДАННЫЕ!#REF!</definedName>
    <definedName name="zarplJ">[2]ДАННЫЕ!#REF!</definedName>
    <definedName name="А15" localSheetId="2">[11]Август_ДТ!#REF!</definedName>
    <definedName name="А15">[11]Август_ДТ!#REF!</definedName>
    <definedName name="_xlnm.Database" localSheetId="2">#REF!</definedName>
    <definedName name="_xlnm.Database">#REF!</definedName>
    <definedName name="в23ё" localSheetId="2">[5]!в23ё</definedName>
    <definedName name="в23ё">[5]!в23ё</definedName>
    <definedName name="вв" localSheetId="2">[5]!вв</definedName>
    <definedName name="вв">[5]!вв</definedName>
    <definedName name="второй" localSheetId="2">#REF!</definedName>
    <definedName name="второй">#REF!</definedName>
    <definedName name="Выручка" localSheetId="2">[5]!Выручка</definedName>
    <definedName name="Выручка">[5]!Выручка</definedName>
    <definedName name="дата_начала_отчетного_месяца" localSheetId="2">#REF!</definedName>
    <definedName name="дата_начала_отчетного_месяца">#REF!</definedName>
    <definedName name="ДелАктПоказатели">'[12]Дел акт'!$A$3:$IV$17</definedName>
    <definedName name="ДелАктРасчеты">'[12]Дел акт'!$A$18</definedName>
    <definedName name="й" localSheetId="2">[5]!й</definedName>
    <definedName name="й">[5]!й</definedName>
    <definedName name="йй" localSheetId="2">[5]!йй</definedName>
    <definedName name="йй">[5]!йй</definedName>
    <definedName name="ке" localSheetId="2">[5]!ке</definedName>
    <definedName name="ке">[5]!ке</definedName>
    <definedName name="Март_ДТ" localSheetId="2">[5]!Март_ДТ</definedName>
    <definedName name="Март_ДТ">[5]!Март_ДТ</definedName>
    <definedName name="мым" localSheetId="2">[5]!мым</definedName>
    <definedName name="мым">[5]!мым</definedName>
    <definedName name="_xlnm.Print_Area" localSheetId="1">'2'!$A$1:$I$45</definedName>
    <definedName name="_xlnm.Print_Area" localSheetId="2">'3'!$A$4:$H$56</definedName>
    <definedName name="первый" localSheetId="2">#REF!</definedName>
    <definedName name="первый">#REF!</definedName>
    <definedName name="признак" localSheetId="2">'[13]Расчеты с потребителями'!#REF!</definedName>
    <definedName name="признак">'[13]Расчеты с потребителями'!#REF!</definedName>
    <definedName name="РГК">'[14]2007'!$A$28:$A$29</definedName>
    <definedName name="с" localSheetId="2">[5]!с</definedName>
    <definedName name="с">[5]!с</definedName>
    <definedName name="сс" localSheetId="2">[5]!сс</definedName>
    <definedName name="сс">[5]!сс</definedName>
    <definedName name="сссс" localSheetId="2">[5]!сссс</definedName>
    <definedName name="сссс">[5]!сссс</definedName>
    <definedName name="ссы" localSheetId="2">[5]!ссы</definedName>
    <definedName name="ссы">[5]!ссы</definedName>
    <definedName name="третий" localSheetId="2">#REF!</definedName>
    <definedName name="третий">#REF!</definedName>
    <definedName name="у" localSheetId="2">[5]!у</definedName>
    <definedName name="у">[5]!у</definedName>
    <definedName name="ц" localSheetId="2">[5]!ц</definedName>
    <definedName name="ц">[5]!ц</definedName>
    <definedName name="цу" localSheetId="2">[5]!цу</definedName>
    <definedName name="цу">[5]!цу</definedName>
    <definedName name="четвертый" localSheetId="2">#REF!</definedName>
    <definedName name="четвертый">#REF!</definedName>
    <definedName name="ыв" localSheetId="2">[5]!ыв</definedName>
    <definedName name="ыв">[5]!ыв</definedName>
    <definedName name="ыыыы" localSheetId="2">[5]!ыыыы</definedName>
    <definedName name="ыыыы">[5]!ыыыы</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31" i="3" l="1"/>
  <c r="G31" i="3"/>
  <c r="H37" i="3" l="1"/>
  <c r="G37" i="3"/>
  <c r="H34" i="3"/>
  <c r="G34" i="3"/>
  <c r="H38" i="3"/>
  <c r="G38" i="3"/>
  <c r="H35" i="3"/>
  <c r="G35" i="3"/>
  <c r="H14" i="3"/>
  <c r="G14" i="3"/>
  <c r="H23" i="3"/>
  <c r="G23" i="3"/>
  <c r="D37" i="3" l="1"/>
  <c r="F31" i="3"/>
  <c r="F38" i="3"/>
  <c r="E38" i="3"/>
  <c r="D38" i="3"/>
  <c r="F35" i="3"/>
  <c r="E35" i="3"/>
  <c r="D35" i="3"/>
  <c r="F23" i="3"/>
  <c r="E23" i="3"/>
  <c r="D23" i="3"/>
  <c r="J41" i="2"/>
  <c r="J40" i="2"/>
  <c r="J39" i="2"/>
  <c r="J38" i="2"/>
  <c r="J37" i="2"/>
  <c r="J36" i="2"/>
  <c r="J35" i="2"/>
  <c r="J34" i="2"/>
  <c r="J33" i="2"/>
  <c r="J32" i="2"/>
  <c r="J31" i="2"/>
  <c r="J30" i="2"/>
  <c r="J29" i="2"/>
  <c r="J28" i="2"/>
  <c r="J27" i="2"/>
  <c r="J26" i="2"/>
  <c r="J25" i="2"/>
  <c r="J24" i="2"/>
  <c r="J23" i="2"/>
  <c r="J22" i="2"/>
  <c r="J21" i="2"/>
  <c r="J20" i="2"/>
  <c r="J19" i="2"/>
  <c r="J18" i="2"/>
  <c r="J17" i="2"/>
  <c r="J16" i="2"/>
  <c r="J15" i="2"/>
  <c r="H13" i="2"/>
  <c r="F14" i="3" l="1"/>
  <c r="D14" i="3"/>
  <c r="H12" i="2"/>
  <c r="E14" i="3" l="1"/>
</calcChain>
</file>

<file path=xl/comments1.xml><?xml version="1.0" encoding="utf-8"?>
<comments xmlns="http://schemas.openxmlformats.org/spreadsheetml/2006/main">
  <authors>
    <author>Латушко Вера Борисовна</author>
    <author>Латушко Вера</author>
  </authors>
  <commentList>
    <comment ref="O14" authorId="0" shapeId="0">
      <text>
        <r>
          <rPr>
            <sz val="9"/>
            <color indexed="81"/>
            <rFont val="Tahoma"/>
            <family val="2"/>
            <charset val="204"/>
          </rPr>
          <t xml:space="preserve">без экономии потерь
</t>
        </r>
      </text>
    </comment>
    <comment ref="N33" authorId="1" shapeId="0">
      <text>
        <r>
          <rPr>
            <b/>
            <sz val="10"/>
            <color indexed="81"/>
            <rFont val="Tahoma"/>
            <family val="2"/>
            <charset val="204"/>
          </rPr>
          <t>Латушко Вера:</t>
        </r>
        <r>
          <rPr>
            <sz val="10"/>
            <color indexed="81"/>
            <rFont val="Tahoma"/>
            <family val="2"/>
            <charset val="204"/>
          </rPr>
          <t xml:space="preserve">
согласно управ.отчета</t>
        </r>
        <r>
          <rPr>
            <sz val="9"/>
            <color indexed="81"/>
            <rFont val="Tahoma"/>
            <family val="2"/>
            <charset val="204"/>
          </rPr>
          <t xml:space="preserve">
</t>
        </r>
      </text>
    </comment>
  </commentList>
</comments>
</file>

<file path=xl/sharedStrings.xml><?xml version="1.0" encoding="utf-8"?>
<sst xmlns="http://schemas.openxmlformats.org/spreadsheetml/2006/main" count="238" uniqueCount="173">
  <si>
    <t xml:space="preserve"> Информация об организации</t>
  </si>
  <si>
    <t>Полное наименование</t>
  </si>
  <si>
    <t>Филиал публичного акционерного общества "Россети Юг" - "Ростовэнерго"</t>
  </si>
  <si>
    <t>Сокращенное наименование</t>
  </si>
  <si>
    <t>Филиал ПАО "Россети Юг" - "Ростовэнерго"</t>
  </si>
  <si>
    <t>Место нахождения</t>
  </si>
  <si>
    <t>ул.Большая Садовая, 49/42 г.Ростов-на-Дону, 344002</t>
  </si>
  <si>
    <t>Фактический адрес</t>
  </si>
  <si>
    <t>ИНН</t>
  </si>
  <si>
    <t>КПП</t>
  </si>
  <si>
    <t>Ф.И.О. руководителя</t>
  </si>
  <si>
    <t>Мурый Антон Геннадьевич</t>
  </si>
  <si>
    <t>Адрес электронной почты</t>
  </si>
  <si>
    <t>office@re.rosseti-yug.ru</t>
  </si>
  <si>
    <t>Контактный телефон</t>
  </si>
  <si>
    <t>8(800)220-0-220</t>
  </si>
  <si>
    <t>Факс</t>
  </si>
  <si>
    <t>8(863)238-51-66</t>
  </si>
  <si>
    <t xml:space="preserve"> Цены (тарифы) по регулируемым видам деятельности организации</t>
  </si>
  <si>
    <t>№ 
п/п</t>
  </si>
  <si>
    <t>Наименование показателей</t>
  </si>
  <si>
    <t>Единица изменения</t>
  </si>
  <si>
    <t>Фактические показатели за 2023 год</t>
  </si>
  <si>
    <t>Показатели, утвержденные 2024 год *</t>
  </si>
  <si>
    <t>Предложения на 2025 год</t>
  </si>
  <si>
    <t>1-е полу-годие</t>
  </si>
  <si>
    <t>2-е полу-годие</t>
  </si>
  <si>
    <t>1.</t>
  </si>
  <si>
    <t>Для организаций, относящихся к субъектам естественных монополий</t>
  </si>
  <si>
    <t>1.1.</t>
  </si>
  <si>
    <t>на услуги по оперативно-диспетчерскому управлению в электроэнергетике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</si>
  <si>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</si>
  <si>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руб./МВт в мес.</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</si>
  <si>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t>
  </si>
  <si>
    <t>руб./МВт·ч</t>
  </si>
  <si>
    <t>1.2.</t>
  </si>
  <si>
    <t xml:space="preserve">услуги по передаче электрической энергии (мощности) </t>
  </si>
  <si>
    <t>двухставочный тариф</t>
  </si>
  <si>
    <t>ставка на содержание сетей</t>
  </si>
  <si>
    <t>ставка на оплату технологического расхода (потерь)</t>
  </si>
  <si>
    <t>одноставочный тариф</t>
  </si>
  <si>
    <t>2.</t>
  </si>
  <si>
    <t>На услуги коммерческого оператора оптового рынка электрической энергии (мощности)</t>
  </si>
  <si>
    <t>3.</t>
  </si>
  <si>
    <t>Для гарантирующих поставщиков</t>
  </si>
  <si>
    <t>3.1.</t>
  </si>
  <si>
    <t>величина сбытовой надбавки для тарифной группы потребителей "население" и приравненных к нему категорий потребителей</t>
  </si>
  <si>
    <t>3.2.</t>
  </si>
  <si>
    <t>величина сбытовой надбавки для тарифной группы потребителей "сетевые организации, покупающие электрическую энергию для компенсации потерь электрической энергии"</t>
  </si>
  <si>
    <t>3.3.</t>
  </si>
  <si>
    <t>доходность продаж для прочих потребителей:</t>
  </si>
  <si>
    <t>процент</t>
  </si>
  <si>
    <t>менее 150 кВт</t>
  </si>
  <si>
    <t>от 150 кВт до 670 кВт</t>
  </si>
  <si>
    <t>от 670 кВт до 10 МВт</t>
  </si>
  <si>
    <t>не менее 10 МВт</t>
  </si>
  <si>
    <t>4.</t>
  </si>
  <si>
    <t>Для генерирующих объектов</t>
  </si>
  <si>
    <t>4.1.</t>
  </si>
  <si>
    <t>цена на электрическую энергию</t>
  </si>
  <si>
    <t>руб./тыс. кВт·ч</t>
  </si>
  <si>
    <t>в том числе топливная составляющая</t>
  </si>
  <si>
    <t>4.2.</t>
  </si>
  <si>
    <t>цена на генерирующую мощность</t>
  </si>
  <si>
    <t>4.3.</t>
  </si>
  <si>
    <t>средний одноставочный тариф на тепловую энергию</t>
  </si>
  <si>
    <t>руб./Гкал</t>
  </si>
  <si>
    <t>4.3.1.</t>
  </si>
  <si>
    <t>одноставочный тариф на горячее водоснабжение</t>
  </si>
  <si>
    <t>4.3.2.</t>
  </si>
  <si>
    <t>тариф на отборный пар давлением:</t>
  </si>
  <si>
    <r>
      <t>1,2 - 2,5 кг/см</t>
    </r>
    <r>
      <rPr>
        <vertAlign val="superscript"/>
        <sz val="11"/>
        <color indexed="8"/>
        <rFont val="Times New Roman"/>
        <family val="1"/>
        <charset val="204"/>
      </rPr>
      <t>2</t>
    </r>
  </si>
  <si>
    <r>
      <t>2,5 - 7,0 кг/см</t>
    </r>
    <r>
      <rPr>
        <vertAlign val="superscript"/>
        <sz val="11"/>
        <color indexed="8"/>
        <rFont val="Times New Roman"/>
        <family val="1"/>
        <charset val="204"/>
      </rPr>
      <t>2</t>
    </r>
  </si>
  <si>
    <r>
      <t>7,0 - 13,0 кг/см</t>
    </r>
    <r>
      <rPr>
        <vertAlign val="superscript"/>
        <sz val="11"/>
        <color indexed="8"/>
        <rFont val="Times New Roman"/>
        <family val="1"/>
        <charset val="204"/>
      </rPr>
      <t>2</t>
    </r>
  </si>
  <si>
    <r>
      <t>&gt; 13 кг/см</t>
    </r>
    <r>
      <rPr>
        <vertAlign val="superscript"/>
        <sz val="11"/>
        <color indexed="8"/>
        <rFont val="Times New Roman"/>
        <family val="1"/>
        <charset val="204"/>
      </rPr>
      <t>2</t>
    </r>
  </si>
  <si>
    <t>4.3.3.</t>
  </si>
  <si>
    <t>тариф на острый и редуцированный пар</t>
  </si>
  <si>
    <t>4.4.</t>
  </si>
  <si>
    <t>двухставочный тариф на тепловую энергию</t>
  </si>
  <si>
    <t>4.4.1.</t>
  </si>
  <si>
    <t>ставка на содержание тепловой мощности</t>
  </si>
  <si>
    <t>руб./Гкал/ч в месяц</t>
  </si>
  <si>
    <t>4.4.2.</t>
  </si>
  <si>
    <t>тариф на тепловую энергию</t>
  </si>
  <si>
    <t>4.5.</t>
  </si>
  <si>
    <t>средний тариф на теплоноситель, в том числе:</t>
  </si>
  <si>
    <t>руб./куб. метра</t>
  </si>
  <si>
    <t>вода</t>
  </si>
  <si>
    <t>пар</t>
  </si>
  <si>
    <r>
      <t>_____</t>
    </r>
    <r>
      <rPr>
        <sz val="10"/>
        <rFont val="Times New Roman"/>
        <family val="1"/>
        <charset val="204"/>
      </rPr>
      <t>*</t>
    </r>
    <r>
      <rPr>
        <sz val="10"/>
        <color indexed="9"/>
        <rFont val="Times New Roman"/>
        <family val="1"/>
        <charset val="204"/>
      </rPr>
      <t>_</t>
    </r>
    <r>
      <rPr>
        <sz val="10"/>
        <rFont val="Times New Roman"/>
        <family val="1"/>
        <charset val="204"/>
      </rPr>
      <t>Базовый период - год, предшествующий расчетному периоду регулирования.</t>
    </r>
  </si>
  <si>
    <t xml:space="preserve">Приложение № </t>
  </si>
  <si>
    <t>Основные показатели деятельности филиала ПАО "Россети Юг" - "Ростовэнерго"</t>
  </si>
  <si>
    <t>Единица измерения</t>
  </si>
  <si>
    <t>Фактические показатели за 2023 год *******</t>
  </si>
  <si>
    <r>
      <t>Показатели, утвержденные 
на 2024 год</t>
    </r>
    <r>
      <rPr>
        <vertAlign val="superscript"/>
        <sz val="14"/>
        <rFont val="Times New Roman"/>
        <family val="1"/>
        <charset val="204"/>
      </rPr>
      <t>1</t>
    </r>
  </si>
  <si>
    <t xml:space="preserve">Предложения 
на 2025 год </t>
  </si>
  <si>
    <t>Показатели эффективности деятельности организации</t>
  </si>
  <si>
    <t>Выручка</t>
  </si>
  <si>
    <t>тыс. рублей</t>
  </si>
  <si>
    <t>Прибыль (убыток) от продаж</t>
  </si>
  <si>
    <t>1.3.</t>
  </si>
  <si>
    <t>EBITDA (прибыль до процентов, налогов и амортизации)</t>
  </si>
  <si>
    <t>1.4.</t>
  </si>
  <si>
    <t>Чистая прибыль (убыток)</t>
  </si>
  <si>
    <t>2.1.</t>
  </si>
  <si>
    <t>Показатели рентабельности организации</t>
  </si>
  <si>
    <t>Рентабельность продаж (величина прибыли от продаж в каждом рубле выручки). 
Нормальное значение для данной отрасли от 9 процентов и более</t>
  </si>
  <si>
    <t>Показатели регулируемых 
видов деятельности организации</t>
  </si>
  <si>
    <r>
      <t xml:space="preserve">Расчетный объем услуг в части управления технологическими режимами </t>
    </r>
    <r>
      <rPr>
        <vertAlign val="superscript"/>
        <sz val="12"/>
        <rFont val="Times New Roman"/>
        <family val="1"/>
        <charset val="204"/>
      </rPr>
      <t>2</t>
    </r>
  </si>
  <si>
    <t>МВт</t>
  </si>
  <si>
    <r>
      <t xml:space="preserve">Расчетный объем услуг в части обеспечения надежности </t>
    </r>
    <r>
      <rPr>
        <vertAlign val="superscript"/>
        <sz val="12"/>
        <rFont val="Times New Roman"/>
        <family val="1"/>
        <charset val="204"/>
      </rPr>
      <t>2</t>
    </r>
  </si>
  <si>
    <t>МВт·ч</t>
  </si>
  <si>
    <r>
      <t>Заявленная мощность</t>
    </r>
    <r>
      <rPr>
        <vertAlign val="superscript"/>
        <sz val="12"/>
        <rFont val="Times New Roman"/>
        <family val="1"/>
        <charset val="204"/>
      </rPr>
      <t>3</t>
    </r>
  </si>
  <si>
    <t xml:space="preserve">
3.2.</t>
  </si>
  <si>
    <r>
      <t>Объем полезного отпуска электроэнергии - всего</t>
    </r>
    <r>
      <rPr>
        <vertAlign val="superscript"/>
        <sz val="12"/>
        <rFont val="Times New Roman"/>
        <family val="1"/>
        <charset val="204"/>
      </rPr>
      <t>3</t>
    </r>
  </si>
  <si>
    <t xml:space="preserve">
тыс. кВт·ч</t>
  </si>
  <si>
    <r>
      <t>Объем полезного отпуска электроэнергии населению и приравненным к нему категориям потребителей</t>
    </r>
    <r>
      <rPr>
        <vertAlign val="superscript"/>
        <sz val="12"/>
        <rFont val="Times New Roman"/>
        <family val="1"/>
        <charset val="204"/>
      </rPr>
      <t>3</t>
    </r>
  </si>
  <si>
    <t>тыс. кВт·ч</t>
  </si>
  <si>
    <t>3.4.</t>
  </si>
  <si>
    <t>Норматив потерь электрической энергии (с указанием реквизитов приказа Минэнерго России, которым утверждены нормативы)</t>
  </si>
  <si>
    <t>8,04 %    утвержден постановлением РСТ от 28.11.2022 № 68/2</t>
  </si>
  <si>
    <t>3.5.</t>
  </si>
  <si>
    <r>
      <t>Реквизиты программы энергоэффективности (кем утверждена, дата утверждения, номер приказа)</t>
    </r>
    <r>
      <rPr>
        <vertAlign val="superscript"/>
        <sz val="12"/>
        <rFont val="Times New Roman"/>
        <family val="1"/>
        <charset val="204"/>
      </rPr>
      <t>3</t>
    </r>
  </si>
  <si>
    <t>Программа утверждена Советом директоров ПАО "Россети Юг",  выписка из протокола № 480/2022 от 13.05.2022</t>
  </si>
  <si>
    <t>Необходимая валовая выручка по регулируемым видам деятельности организации - всего *</t>
  </si>
  <si>
    <t>5.</t>
  </si>
  <si>
    <r>
      <t xml:space="preserve">Расходы, связанные с производством
и реализацией </t>
    </r>
    <r>
      <rPr>
        <vertAlign val="superscript"/>
        <sz val="12"/>
        <rFont val="Times New Roman"/>
        <family val="1"/>
        <charset val="204"/>
      </rPr>
      <t>2, 4</t>
    </r>
    <r>
      <rPr>
        <sz val="12"/>
        <rFont val="Times New Roman"/>
        <family val="1"/>
        <charset val="204"/>
      </rPr>
      <t xml:space="preserve">; подконтрольные расходы </t>
    </r>
    <r>
      <rPr>
        <vertAlign val="superscript"/>
        <sz val="12"/>
        <rFont val="Times New Roman"/>
        <family val="1"/>
        <charset val="204"/>
      </rPr>
      <t>3</t>
    </r>
    <r>
      <rPr>
        <sz val="12"/>
        <rFont val="Times New Roman"/>
        <family val="1"/>
        <charset val="204"/>
      </rPr>
      <t xml:space="preserve"> - всего</t>
    </r>
  </si>
  <si>
    <t>в том числе:</t>
  </si>
  <si>
    <t>оплата труда</t>
  </si>
  <si>
    <t>ремонт основных фондов**</t>
  </si>
  <si>
    <t>материальные затраты</t>
  </si>
  <si>
    <r>
      <t xml:space="preserve">Расходы, за исключением указанных в подпункте 4.1 </t>
    </r>
    <r>
      <rPr>
        <vertAlign val="superscript"/>
        <sz val="12"/>
        <rFont val="Times New Roman"/>
        <family val="1"/>
        <charset val="204"/>
      </rPr>
      <t>2, 4</t>
    </r>
    <r>
      <rPr>
        <sz val="12"/>
        <rFont val="Times New Roman"/>
        <family val="1"/>
        <charset val="204"/>
      </rPr>
      <t xml:space="preserve">; неподконтрольные расходы </t>
    </r>
    <r>
      <rPr>
        <vertAlign val="superscript"/>
        <sz val="12"/>
        <rFont val="Times New Roman"/>
        <family val="1"/>
        <charset val="204"/>
      </rPr>
      <t>3</t>
    </r>
    <r>
      <rPr>
        <sz val="12"/>
        <rFont val="Times New Roman"/>
        <family val="1"/>
        <charset val="204"/>
      </rPr>
      <t xml:space="preserve"> - всего </t>
    </r>
    <r>
      <rPr>
        <vertAlign val="superscript"/>
        <sz val="12"/>
        <rFont val="Times New Roman"/>
        <family val="1"/>
        <charset val="204"/>
      </rPr>
      <t xml:space="preserve">3 </t>
    </r>
    <r>
      <rPr>
        <vertAlign val="superscript"/>
        <sz val="14"/>
        <rFont val="Times New Roman"/>
        <family val="1"/>
        <charset val="204"/>
      </rPr>
      <t>***</t>
    </r>
  </si>
  <si>
    <t>Выпадающие, излишние доходы (расходы) прошлых лет</t>
  </si>
  <si>
    <t>Инвестиции, осуществляемые за счет тарифных источников ****</t>
  </si>
  <si>
    <t>Реквизиты инвестиционной программы (кем утверждена, дата утверждения, номер приказа)</t>
  </si>
  <si>
    <t>Приказ Министерства энергетики Российской Федерации от 24.11.2022 № 31 @</t>
  </si>
  <si>
    <t>Приказ Министерства энергетики Российской Федерации от 08.12.2023 № 13@</t>
  </si>
  <si>
    <t>Проект инвестиционной программы ПАО «Россети Юг» на 2024 – 2028 гг. и изменений, вносимых в инвестиционную программу Общества, утвержденную приказом Минэнерго России от 08.12.2023 № 13@, опубликован 27.04.2024 года на официальном сайте Минэнерго России для рассмотрения (ссылка: https://minenergo.gov.ru/industries/power-industry/investment-programs/pao_rosseti_yug)</t>
  </si>
  <si>
    <t>Справочно:</t>
  </si>
  <si>
    <r>
      <t>Объем условных единиц</t>
    </r>
    <r>
      <rPr>
        <vertAlign val="superscript"/>
        <sz val="12"/>
        <rFont val="Times New Roman"/>
        <family val="1"/>
        <charset val="204"/>
      </rPr>
      <t>3</t>
    </r>
    <r>
      <rPr>
        <sz val="12"/>
        <rFont val="Times New Roman"/>
        <family val="1"/>
        <charset val="204"/>
      </rPr>
      <t xml:space="preserve"> *****</t>
    </r>
  </si>
  <si>
    <t>у.е.</t>
  </si>
  <si>
    <r>
      <t>Операционные расходы на условную единицу</t>
    </r>
    <r>
      <rPr>
        <vertAlign val="superscript"/>
        <sz val="12"/>
        <rFont val="Times New Roman"/>
        <family val="1"/>
        <charset val="204"/>
      </rPr>
      <t>3</t>
    </r>
  </si>
  <si>
    <t>тыс. рублей (у.е.)</t>
  </si>
  <si>
    <t>Показатели численности персонала и фонда оплаты труда по регулируемым видам деятельности</t>
  </si>
  <si>
    <t>5.1.</t>
  </si>
  <si>
    <t>Среднесписочная численность персонала</t>
  </si>
  <si>
    <t>человек</t>
  </si>
  <si>
    <t>5.2.</t>
  </si>
  <si>
    <t>Среднемесячная заработная плата на одного работника</t>
  </si>
  <si>
    <t>тыс. рублей на 
человека</t>
  </si>
  <si>
    <t>5.3.</t>
  </si>
  <si>
    <t>Реквизиты отраслевого тарифного соглашения (дата утверждения, срок действия)</t>
  </si>
  <si>
    <t>Отраслевое тарифное соглашение в электроэнергетике РФ утверждено 20 апреля 2022 года и распространяет свое действие на 2022-2024 гг. Зарегистрировано Росструдом  №10/22-24 от 18 мая 2022 года</t>
  </si>
  <si>
    <t>Уставный капитал (складочный капитал, уставный фонд, вклады товарищей)******</t>
  </si>
  <si>
    <t>х</t>
  </si>
  <si>
    <t>Анализ финансовой устойчивости по величине излишка (недостатка) собственных оборотных средств ******</t>
  </si>
  <si>
    <t xml:space="preserve">-28 271 613 </t>
  </si>
  <si>
    <r>
      <rPr>
        <vertAlign val="superscript"/>
        <sz val="8"/>
        <rFont val="Times New Roman"/>
        <family val="1"/>
        <charset val="204"/>
      </rPr>
      <t>1</t>
    </r>
    <r>
      <rPr>
        <sz val="8"/>
        <rFont val="Times New Roman"/>
        <family val="1"/>
        <charset val="204"/>
      </rPr>
      <t xml:space="preserve"> Базовый период — год, предшествующий расчетному периоду регулирования.</t>
    </r>
  </si>
  <si>
    <r>
      <rPr>
        <vertAlign val="superscript"/>
        <sz val="8"/>
        <rFont val="Times New Roman"/>
        <family val="1"/>
        <charset val="204"/>
      </rPr>
      <t>2</t>
    </r>
    <r>
      <rPr>
        <sz val="8"/>
        <rFont val="Times New Roman"/>
        <family val="1"/>
        <charset val="204"/>
      </rPr>
      <t xml:space="preserve"> Заполняются организацией, осуществляющей оперативно-диспетчерское управление в электроэнергетике.</t>
    </r>
  </si>
  <si>
    <r>
      <rPr>
        <vertAlign val="superscript"/>
        <sz val="8"/>
        <rFont val="Times New Roman"/>
        <family val="1"/>
        <charset val="204"/>
      </rPr>
      <t>3</t>
    </r>
    <r>
      <rPr>
        <sz val="8"/>
        <rFont val="Times New Roman"/>
        <family val="1"/>
        <charset val="204"/>
      </rPr>
      <t xml:space="preserve"> Заполняются сетевыми организациями, осуществляющими передачу электрической энергии (мощности) по электрическим сетям.</t>
    </r>
  </si>
  <si>
    <r>
      <rPr>
        <vertAlign val="superscript"/>
        <sz val="8"/>
        <rFont val="Times New Roman"/>
        <family val="1"/>
        <charset val="204"/>
      </rPr>
      <t>4</t>
    </r>
    <r>
      <rPr>
        <sz val="8"/>
        <rFont val="Times New Roman"/>
        <family val="1"/>
        <charset val="204"/>
      </rPr>
      <t xml:space="preserve"> Заполняются коммерческим оператором оптового рынка электрической энергии (мощности).</t>
    </r>
  </si>
  <si>
    <t>* Включены  расходы на оплату услуг передачи электроэнергии по сетям прочих ТСО, затраты на покупку потерь электроэнергии</t>
  </si>
  <si>
    <t>** Включены материальные затраты на ремонт и затраты на услуги сторонних организаций по ремонту. (В расходах на ремонт в рамках раскрытия информации о структуре и объемах затрат по факту 2022 г. дополнительно учтены расходы на оплату труда)</t>
  </si>
  <si>
    <t>*** Без учета затрат на покупку потерь, с учетом расчетной предпринимательской прибыли согласно положениям Основ ценообразования в области регулируемых цен (тарифов) в электроэнергетике (утв. ППРФ 1178)</t>
  </si>
  <si>
    <t>**** Указаны параметры финансирования без НДС по виду деятельности "передаче электроэнергии" по утвержденной и проекту скорректированной ИПР</t>
  </si>
  <si>
    <t xml:space="preserve">***** Указано среднегодовое (среднее за 12 месяцев) количество условных единиц </t>
  </si>
  <si>
    <t>****** Филиал не является юридическим лицом, указана величина в целом по ПАО "Россети Юг"</t>
  </si>
  <si>
    <t>******* п.1.1. - 1.4. соответствуют управленческому отчету о прибылях (убытках) по ПАО "Россети Юг"</t>
  </si>
  <si>
    <t xml:space="preserve">Предложения 
на 2026 год </t>
  </si>
  <si>
    <t xml:space="preserve">Предложения 
на 2027 год </t>
  </si>
  <si>
    <t>ПРЕДЛОЖЕНИЕ</t>
  </si>
  <si>
    <t>о размере тарифов, долгосрочных параметров регулирования</t>
  </si>
  <si>
    <t>по передаче электроэнергии на 2025 год</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</si>
</sst>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_-* #,##0.00\ _₽_-;\-* #,##0.00\ _₽_-;_-* &quot;-&quot;??\ _₽_-;_-@_-"/>
    <numFmt numFmtId="165" formatCode="#,##0.00_ ;\-#,##0.00\ "/>
    <numFmt numFmtId="166" formatCode="0.000%"/>
    <numFmt numFmtId="167" formatCode="0.0%"/>
    <numFmt numFmtId="168" formatCode="_-* #,##0.00[$€-1]_-;\-* #,##0.00[$€-1]_-;_-* &quot;-&quot;??[$€-1]_-"/>
    <numFmt numFmtId="169" formatCode="#,##0.000"/>
    <numFmt numFmtId="170" formatCode="_-* #,##0.00_р_._-;\-* #,##0.00_р_._-;_-* &quot;-&quot;??_р_._-;_-@_-"/>
    <numFmt numFmtId="171" formatCode="#,##0.0000"/>
  </numFmts>
  <fonts count="42" x14ac:knownFonts="1">
    <font>
      <sz val="11"/>
      <color theme="1"/>
      <name val="Calibri"/>
      <family val="2"/>
      <charset val="204"/>
      <scheme val="minor"/>
    </font>
    <font>
      <sz val="11"/>
      <color theme="1"/>
      <name val="Calibri"/>
      <family val="2"/>
      <charset val="204"/>
      <scheme val="minor"/>
    </font>
    <font>
      <sz val="10"/>
      <name val="Arial Cyr"/>
      <charset val="204"/>
    </font>
    <font>
      <sz val="12"/>
      <name val="Times New Roman"/>
      <family val="1"/>
      <charset val="204"/>
    </font>
    <font>
      <b/>
      <sz val="14"/>
      <name val="Times New Roman"/>
      <family val="1"/>
      <charset val="204"/>
    </font>
    <font>
      <sz val="13"/>
      <name val="Times New Roman"/>
      <family val="1"/>
      <charset val="204"/>
    </font>
    <font>
      <sz val="14"/>
      <name val="Times New Roman"/>
      <family val="1"/>
      <charset val="204"/>
    </font>
    <font>
      <u/>
      <sz val="11"/>
      <color theme="10"/>
      <name val="Calibri"/>
      <family val="2"/>
      <scheme val="minor"/>
    </font>
    <font>
      <u/>
      <sz val="14"/>
      <color theme="10"/>
      <name val="Times New Roman"/>
      <family val="1"/>
      <charset val="204"/>
    </font>
    <font>
      <sz val="11"/>
      <color indexed="8"/>
      <name val="Calibri"/>
      <family val="2"/>
      <charset val="204"/>
    </font>
    <font>
      <sz val="12"/>
      <color indexed="8"/>
      <name val="Times New Roman"/>
      <family val="1"/>
      <charset val="204"/>
    </font>
    <font>
      <sz val="11"/>
      <name val="Times New Roman"/>
      <family val="1"/>
      <charset val="204"/>
    </font>
    <font>
      <sz val="11"/>
      <color indexed="8"/>
      <name val="Times New Roman"/>
      <family val="1"/>
      <charset val="204"/>
    </font>
    <font>
      <vertAlign val="superscript"/>
      <sz val="11"/>
      <color indexed="8"/>
      <name val="Times New Roman"/>
      <family val="1"/>
      <charset val="204"/>
    </font>
    <font>
      <sz val="10"/>
      <color indexed="9"/>
      <name val="Times New Roman"/>
      <family val="1"/>
      <charset val="204"/>
    </font>
    <font>
      <sz val="10"/>
      <name val="Times New Roman"/>
      <family val="1"/>
      <charset val="204"/>
    </font>
    <font>
      <vertAlign val="superscript"/>
      <sz val="14"/>
      <name val="Times New Roman"/>
      <family val="1"/>
      <charset val="204"/>
    </font>
    <font>
      <b/>
      <sz val="9"/>
      <name val="Times New Roman"/>
      <family val="1"/>
      <charset val="204"/>
    </font>
    <font>
      <b/>
      <sz val="10"/>
      <name val="Times New Roman"/>
      <family val="1"/>
      <charset val="204"/>
    </font>
    <font>
      <b/>
      <sz val="12"/>
      <name val="Times New Roman"/>
      <family val="1"/>
      <charset val="204"/>
    </font>
    <font>
      <sz val="11"/>
      <color theme="1"/>
      <name val="Calibri"/>
      <family val="2"/>
      <scheme val="minor"/>
    </font>
    <font>
      <sz val="10"/>
      <color theme="1"/>
      <name val="Calibri"/>
      <family val="2"/>
      <scheme val="minor"/>
    </font>
    <font>
      <b/>
      <sz val="10"/>
      <color indexed="8"/>
      <name val="Times New Roman"/>
      <family val="1"/>
      <charset val="204"/>
    </font>
    <font>
      <sz val="9"/>
      <color theme="1"/>
      <name val="Times New Roman"/>
      <family val="1"/>
      <charset val="204"/>
    </font>
    <font>
      <sz val="11"/>
      <color theme="1"/>
      <name val="Times New Roman"/>
      <family val="1"/>
      <charset val="204"/>
    </font>
    <font>
      <b/>
      <sz val="9"/>
      <color theme="1"/>
      <name val="Times New Roman"/>
      <family val="1"/>
      <charset val="204"/>
    </font>
    <font>
      <sz val="9"/>
      <name val="Times New Roman"/>
      <family val="1"/>
      <charset val="204"/>
    </font>
    <font>
      <vertAlign val="superscript"/>
      <sz val="12"/>
      <name val="Times New Roman"/>
      <family val="1"/>
      <charset val="204"/>
    </font>
    <font>
      <b/>
      <sz val="11"/>
      <name val="Times New Roman"/>
      <family val="1"/>
      <charset val="204"/>
    </font>
    <font>
      <b/>
      <sz val="11"/>
      <color indexed="8"/>
      <name val="Times New Roman"/>
      <family val="1"/>
      <charset val="204"/>
    </font>
    <font>
      <b/>
      <sz val="11"/>
      <color theme="1"/>
      <name val="Times New Roman"/>
      <family val="1"/>
      <charset val="204"/>
    </font>
    <font>
      <b/>
      <sz val="12"/>
      <color theme="5" tint="0.79998168889431442"/>
      <name val="Times New Roman"/>
      <family val="1"/>
      <charset val="204"/>
    </font>
    <font>
      <i/>
      <sz val="12"/>
      <name val="Times New Roman"/>
      <family val="1"/>
      <charset val="204"/>
    </font>
    <font>
      <sz val="12"/>
      <color rgb="FFFF0000"/>
      <name val="Times New Roman"/>
      <family val="1"/>
      <charset val="204"/>
    </font>
    <font>
      <sz val="8"/>
      <name val="Times New Roman"/>
      <family val="1"/>
      <charset val="204"/>
    </font>
    <font>
      <vertAlign val="superscript"/>
      <sz val="8"/>
      <name val="Times New Roman"/>
      <family val="1"/>
      <charset val="204"/>
    </font>
    <font>
      <sz val="12"/>
      <color indexed="9"/>
      <name val="Times New Roman"/>
      <family val="1"/>
      <charset val="204"/>
    </font>
    <font>
      <sz val="9"/>
      <color indexed="81"/>
      <name val="Tahoma"/>
      <family val="2"/>
      <charset val="204"/>
    </font>
    <font>
      <b/>
      <sz val="10"/>
      <color indexed="81"/>
      <name val="Tahoma"/>
      <family val="2"/>
      <charset val="204"/>
    </font>
    <font>
      <sz val="10"/>
      <color indexed="81"/>
      <name val="Tahoma"/>
      <family val="2"/>
      <charset val="204"/>
    </font>
    <font>
      <u/>
      <sz val="10"/>
      <color theme="10"/>
      <name val="Arial Cyr"/>
      <charset val="204"/>
    </font>
    <font>
      <sz val="8"/>
      <name val="Arial"/>
      <family val="2"/>
      <charset val="204"/>
    </font>
  </fonts>
  <fills count="7">
    <fill>
      <patternFill patternType="none"/>
    </fill>
    <fill>
      <patternFill patternType="gray125"/>
    </fill>
    <fill>
      <patternFill patternType="solid">
        <fgColor rgb="FFFFFFCC"/>
      </patternFill>
    </fill>
    <fill>
      <patternFill patternType="solid">
        <fgColor theme="4" tint="0.79998168889431442"/>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theme="0"/>
        <bgColor indexed="64"/>
      </patternFill>
    </fill>
  </fills>
  <borders count="11">
    <border>
      <left/>
      <right/>
      <top/>
      <bottom/>
      <diagonal/>
    </border>
    <border>
      <left style="thin">
        <color rgb="FFB2B2B2"/>
      </left>
      <right style="thin">
        <color rgb="FFB2B2B2"/>
      </right>
      <top style="thin">
        <color rgb="FFB2B2B2"/>
      </top>
      <bottom style="thin">
        <color rgb="FFB2B2B2"/>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s>
  <cellStyleXfs count="22">
    <xf numFmtId="0" fontId="0" fillId="0" borderId="0"/>
    <xf numFmtId="164" fontId="1" fillId="0" borderId="0" applyFont="0" applyFill="0" applyBorder="0" applyAlignment="0" applyProtection="0"/>
    <xf numFmtId="9" fontId="1" fillId="0" borderId="0" applyFont="0" applyFill="0" applyBorder="0" applyAlignment="0" applyProtection="0"/>
    <xf numFmtId="0" fontId="2" fillId="0" borderId="0"/>
    <xf numFmtId="0" fontId="7" fillId="0" borderId="0" applyNumberFormat="0" applyFill="0" applyBorder="0" applyAlignment="0" applyProtection="0"/>
    <xf numFmtId="0" fontId="9" fillId="0" borderId="0"/>
    <xf numFmtId="0" fontId="1" fillId="0" borderId="0"/>
    <xf numFmtId="0" fontId="20" fillId="0" borderId="0"/>
    <xf numFmtId="0" fontId="1" fillId="2" borderId="1" applyNumberFormat="0" applyFont="0" applyAlignment="0" applyProtection="0"/>
    <xf numFmtId="0" fontId="9" fillId="0" borderId="0"/>
    <xf numFmtId="170" fontId="1" fillId="0" borderId="0" applyFont="0" applyFill="0" applyBorder="0" applyAlignment="0" applyProtection="0"/>
    <xf numFmtId="0" fontId="40" fillId="0" borderId="0" applyNumberFormat="0" applyFill="0" applyBorder="0" applyAlignment="0" applyProtection="0"/>
    <xf numFmtId="170" fontId="2" fillId="0" borderId="0" applyFont="0" applyFill="0" applyBorder="0" applyAlignment="0" applyProtection="0"/>
    <xf numFmtId="0" fontId="20" fillId="0" borderId="0"/>
    <xf numFmtId="38" fontId="41" fillId="0" borderId="0">
      <alignment vertical="top"/>
    </xf>
    <xf numFmtId="9" fontId="2" fillId="0" borderId="0" applyFont="0" applyFill="0" applyBorder="0" applyAlignment="0" applyProtection="0"/>
    <xf numFmtId="0" fontId="1" fillId="0" borderId="0"/>
    <xf numFmtId="9" fontId="2" fillId="0" borderId="0" applyFont="0" applyFill="0" applyBorder="0" applyAlignment="0" applyProtection="0"/>
    <xf numFmtId="164" fontId="20" fillId="0" borderId="0" applyFont="0" applyFill="0" applyBorder="0" applyAlignment="0" applyProtection="0"/>
    <xf numFmtId="0" fontId="1" fillId="0" borderId="0"/>
    <xf numFmtId="0" fontId="1" fillId="2" borderId="1" applyNumberFormat="0" applyFont="0" applyAlignment="0" applyProtection="0"/>
    <xf numFmtId="170" fontId="1" fillId="0" borderId="0" applyFont="0" applyFill="0" applyBorder="0" applyAlignment="0" applyProtection="0"/>
  </cellStyleXfs>
  <cellXfs count="204">
    <xf numFmtId="0" fontId="0" fillId="0" borderId="0" xfId="0"/>
    <xf numFmtId="0" fontId="2" fillId="0" borderId="0" xfId="3"/>
    <xf numFmtId="0" fontId="3" fillId="0" borderId="0" xfId="3" applyFont="1" applyAlignment="1">
      <alignment wrapText="1"/>
    </xf>
    <xf numFmtId="0" fontId="5" fillId="0" borderId="0" xfId="3" applyFont="1" applyAlignment="1">
      <alignment vertical="center"/>
    </xf>
    <xf numFmtId="0" fontId="4" fillId="0" borderId="0" xfId="3" applyFont="1" applyAlignment="1">
      <alignment horizontal="center" vertical="center"/>
    </xf>
    <xf numFmtId="0" fontId="6" fillId="0" borderId="0" xfId="3" applyFont="1" applyAlignment="1">
      <alignment vertical="center"/>
    </xf>
    <xf numFmtId="0" fontId="6" fillId="0" borderId="0" xfId="3" applyFont="1" applyBorder="1" applyAlignment="1">
      <alignment vertical="center" wrapText="1"/>
    </xf>
    <xf numFmtId="0" fontId="2" fillId="0" borderId="0" xfId="3" applyBorder="1"/>
    <xf numFmtId="0" fontId="6" fillId="0" borderId="0" xfId="3" applyFont="1" applyBorder="1" applyAlignment="1">
      <alignment vertical="center"/>
    </xf>
    <xf numFmtId="0" fontId="6" fillId="0" borderId="0" xfId="3" applyFont="1" applyBorder="1" applyAlignment="1">
      <alignment horizontal="left" vertical="center"/>
    </xf>
    <xf numFmtId="0" fontId="6" fillId="0" borderId="0" xfId="3" applyFont="1" applyAlignment="1"/>
    <xf numFmtId="0" fontId="6" fillId="0" borderId="0" xfId="3" applyFont="1" applyBorder="1" applyAlignment="1"/>
    <xf numFmtId="0" fontId="8" fillId="0" borderId="0" xfId="4" applyFont="1" applyBorder="1" applyAlignment="1">
      <alignment vertical="center"/>
    </xf>
    <xf numFmtId="0" fontId="3" fillId="0" borderId="0" xfId="3" applyFont="1" applyAlignment="1">
      <alignment vertical="center"/>
    </xf>
    <xf numFmtId="0" fontId="3" fillId="0" borderId="0" xfId="3" applyFont="1"/>
    <xf numFmtId="0" fontId="11" fillId="0" borderId="0" xfId="3" applyFont="1" applyAlignment="1">
      <alignment horizontal="center" vertical="center" wrapText="1"/>
    </xf>
    <xf numFmtId="0" fontId="10" fillId="0" borderId="2" xfId="5" applyFont="1" applyBorder="1" applyAlignment="1">
      <alignment horizontal="center" vertical="center" wrapText="1"/>
    </xf>
    <xf numFmtId="0" fontId="11" fillId="0" borderId="0" xfId="3" applyFont="1" applyAlignment="1">
      <alignment vertical="top"/>
    </xf>
    <xf numFmtId="0" fontId="12" fillId="0" borderId="3" xfId="5" applyFont="1" applyBorder="1" applyAlignment="1">
      <alignment horizontal="center" vertical="top" wrapText="1"/>
    </xf>
    <xf numFmtId="0" fontId="12" fillId="0" borderId="4" xfId="5" applyFont="1" applyBorder="1" applyAlignment="1">
      <alignment horizontal="left" vertical="top" wrapText="1"/>
    </xf>
    <xf numFmtId="0" fontId="12" fillId="0" borderId="2" xfId="5" applyFont="1" applyBorder="1" applyAlignment="1">
      <alignment vertical="top"/>
    </xf>
    <xf numFmtId="0" fontId="12" fillId="0" borderId="5" xfId="5" applyFont="1" applyBorder="1" applyAlignment="1">
      <alignment horizontal="center" vertical="top" wrapText="1"/>
    </xf>
    <xf numFmtId="0" fontId="12" fillId="0" borderId="0" xfId="5" applyFont="1" applyBorder="1" applyAlignment="1">
      <alignment horizontal="left" vertical="top" wrapText="1"/>
    </xf>
    <xf numFmtId="165" fontId="11" fillId="0" borderId="2" xfId="1" applyNumberFormat="1" applyFont="1" applyFill="1" applyBorder="1" applyAlignment="1">
      <alignment vertical="top"/>
    </xf>
    <xf numFmtId="165" fontId="12" fillId="0" borderId="2" xfId="5" applyNumberFormat="1" applyFont="1" applyFill="1" applyBorder="1" applyAlignment="1">
      <alignment vertical="top"/>
    </xf>
    <xf numFmtId="166" fontId="11" fillId="0" borderId="0" xfId="2" applyNumberFormat="1" applyFont="1" applyAlignment="1">
      <alignment vertical="top"/>
    </xf>
    <xf numFmtId="0" fontId="12" fillId="0" borderId="9" xfId="5" applyFont="1" applyBorder="1" applyAlignment="1">
      <alignment horizontal="left" vertical="top" wrapText="1"/>
    </xf>
    <xf numFmtId="0" fontId="12" fillId="0" borderId="8" xfId="5" applyFont="1" applyBorder="1" applyAlignment="1">
      <alignment horizontal="center" vertical="top" wrapText="1"/>
    </xf>
    <xf numFmtId="0" fontId="12" fillId="0" borderId="0" xfId="5" applyFont="1" applyBorder="1" applyAlignment="1">
      <alignment horizontal="center" vertical="top" wrapText="1"/>
    </xf>
    <xf numFmtId="0" fontId="12" fillId="0" borderId="0" xfId="5" applyFont="1" applyBorder="1" applyAlignment="1">
      <alignment horizontal="center" vertical="top"/>
    </xf>
    <xf numFmtId="165" fontId="12" fillId="3" borderId="2" xfId="5" applyNumberFormat="1" applyFont="1" applyFill="1" applyBorder="1" applyAlignment="1">
      <alignment vertical="top"/>
    </xf>
    <xf numFmtId="0" fontId="12" fillId="0" borderId="9" xfId="5" applyFont="1" applyBorder="1" applyAlignment="1">
      <alignment horizontal="center" vertical="top" wrapText="1"/>
    </xf>
    <xf numFmtId="0" fontId="12" fillId="0" borderId="9" xfId="5" applyFont="1" applyBorder="1" applyAlignment="1">
      <alignment horizontal="center" vertical="top"/>
    </xf>
    <xf numFmtId="0" fontId="14" fillId="0" borderId="0" xfId="3" applyFont="1"/>
    <xf numFmtId="0" fontId="15" fillId="0" borderId="0" xfId="3" applyFont="1"/>
    <xf numFmtId="0" fontId="4" fillId="0" borderId="0" xfId="0" applyFont="1"/>
    <xf numFmtId="0" fontId="4" fillId="0" borderId="0" xfId="0" applyFont="1" applyAlignment="1">
      <alignment horizontal="center" vertical="center"/>
    </xf>
    <xf numFmtId="0" fontId="4" fillId="0" borderId="0" xfId="0" applyFont="1" applyFill="1" applyBorder="1" applyAlignment="1">
      <alignment horizontal="left" indent="1"/>
    </xf>
    <xf numFmtId="0" fontId="4" fillId="0" borderId="0" xfId="0" applyFont="1" applyAlignment="1">
      <alignment horizontal="right"/>
    </xf>
    <xf numFmtId="0" fontId="3" fillId="0" borderId="0" xfId="3" applyFont="1" applyAlignment="1">
      <alignment horizontal="center"/>
    </xf>
    <xf numFmtId="0" fontId="4" fillId="0" borderId="0" xfId="0" applyFont="1" applyAlignment="1">
      <alignment horizontal="center"/>
    </xf>
    <xf numFmtId="164" fontId="3" fillId="0" borderId="0" xfId="1" applyFont="1"/>
    <xf numFmtId="164" fontId="3" fillId="0" borderId="0" xfId="3" applyNumberFormat="1" applyFont="1"/>
    <xf numFmtId="167" fontId="3" fillId="0" borderId="0" xfId="2" applyNumberFormat="1" applyFont="1"/>
    <xf numFmtId="165" fontId="3" fillId="0" borderId="0" xfId="3" applyNumberFormat="1" applyFont="1"/>
    <xf numFmtId="0" fontId="3" fillId="0" borderId="0" xfId="3" applyFont="1" applyAlignment="1">
      <alignment horizontal="left" vertical="center" wrapText="1"/>
    </xf>
    <xf numFmtId="4" fontId="3" fillId="0" borderId="0" xfId="3" applyNumberFormat="1" applyFont="1"/>
    <xf numFmtId="3" fontId="3" fillId="0" borderId="0" xfId="3" applyNumberFormat="1" applyFont="1"/>
    <xf numFmtId="0" fontId="6" fillId="0" borderId="2" xfId="3" applyFont="1" applyBorder="1" applyAlignment="1">
      <alignment horizontal="center" vertical="center" wrapText="1"/>
    </xf>
    <xf numFmtId="0" fontId="6" fillId="0" borderId="2" xfId="3" applyFont="1" applyFill="1" applyBorder="1" applyAlignment="1">
      <alignment horizontal="center" vertical="center" wrapText="1"/>
    </xf>
    <xf numFmtId="0" fontId="3" fillId="0" borderId="0" xfId="3" applyFont="1" applyAlignment="1">
      <alignment horizontal="center" vertical="center" wrapText="1"/>
    </xf>
    <xf numFmtId="0" fontId="19" fillId="0" borderId="2" xfId="3" applyFont="1" applyBorder="1" applyAlignment="1">
      <alignment horizontal="center" vertical="top" wrapText="1"/>
    </xf>
    <xf numFmtId="0" fontId="19" fillId="0" borderId="2" xfId="3" applyFont="1" applyBorder="1" applyAlignment="1">
      <alignment horizontal="left" vertical="top" wrapText="1"/>
    </xf>
    <xf numFmtId="0" fontId="3" fillId="0" borderId="2" xfId="3" applyFont="1" applyBorder="1" applyAlignment="1">
      <alignment horizontal="center" vertical="top" wrapText="1"/>
    </xf>
    <xf numFmtId="0" fontId="3" fillId="0" borderId="2" xfId="3" applyFont="1" applyBorder="1" applyAlignment="1">
      <alignment horizontal="center" vertical="top"/>
    </xf>
    <xf numFmtId="0" fontId="3" fillId="0" borderId="0" xfId="3" applyFont="1" applyAlignment="1">
      <alignment vertical="top"/>
    </xf>
    <xf numFmtId="0" fontId="3" fillId="0" borderId="2" xfId="3" applyFont="1" applyBorder="1" applyAlignment="1">
      <alignment horizontal="left" vertical="top" wrapText="1"/>
    </xf>
    <xf numFmtId="3" fontId="3" fillId="0" borderId="2" xfId="3" applyNumberFormat="1" applyFont="1" applyBorder="1" applyAlignment="1">
      <alignment horizontal="center" vertical="top"/>
    </xf>
    <xf numFmtId="10" fontId="3" fillId="0" borderId="2" xfId="9" applyNumberFormat="1" applyFont="1" applyBorder="1" applyAlignment="1">
      <alignment horizontal="center" vertical="center"/>
    </xf>
    <xf numFmtId="0" fontId="3" fillId="0" borderId="2" xfId="3" applyFont="1" applyBorder="1" applyAlignment="1">
      <alignment horizontal="center" vertical="center" wrapText="1"/>
    </xf>
    <xf numFmtId="0" fontId="3" fillId="0" borderId="2" xfId="3" applyFont="1" applyBorder="1" applyAlignment="1">
      <alignment horizontal="left" vertical="center" wrapText="1"/>
    </xf>
    <xf numFmtId="4" fontId="3" fillId="0" borderId="2" xfId="3" applyNumberFormat="1" applyFont="1" applyFill="1" applyBorder="1" applyAlignment="1">
      <alignment horizontal="center" vertical="center"/>
    </xf>
    <xf numFmtId="3" fontId="3" fillId="0" borderId="2" xfId="3" applyNumberFormat="1" applyFont="1" applyFill="1" applyBorder="1" applyAlignment="1">
      <alignment horizontal="center" vertical="center"/>
    </xf>
    <xf numFmtId="3" fontId="19" fillId="0" borderId="2" xfId="3" applyNumberFormat="1" applyFont="1" applyBorder="1" applyAlignment="1">
      <alignment horizontal="center" vertical="center"/>
    </xf>
    <xf numFmtId="3" fontId="3" fillId="0" borderId="2" xfId="3" applyNumberFormat="1" applyFont="1" applyBorder="1" applyAlignment="1">
      <alignment horizontal="center" vertical="center"/>
    </xf>
    <xf numFmtId="3" fontId="3" fillId="0" borderId="2" xfId="3" applyNumberFormat="1" applyFont="1" applyFill="1" applyBorder="1" applyAlignment="1">
      <alignment horizontal="center" vertical="top"/>
    </xf>
    <xf numFmtId="0" fontId="3" fillId="0" borderId="2" xfId="3" applyFont="1" applyBorder="1" applyAlignment="1">
      <alignment horizontal="center" vertical="center"/>
    </xf>
    <xf numFmtId="0" fontId="24" fillId="0" borderId="2" xfId="7" applyFont="1" applyFill="1" applyBorder="1" applyAlignment="1">
      <alignment horizontal="left" vertical="center" wrapText="1"/>
    </xf>
    <xf numFmtId="0" fontId="32" fillId="0" borderId="2" xfId="3" applyFont="1" applyBorder="1" applyAlignment="1">
      <alignment horizontal="left" vertical="top" wrapText="1"/>
    </xf>
    <xf numFmtId="2" fontId="3" fillId="0" borderId="2" xfId="3" applyNumberFormat="1" applyFont="1" applyBorder="1" applyAlignment="1">
      <alignment horizontal="center" vertical="center"/>
    </xf>
    <xf numFmtId="1" fontId="3" fillId="0" borderId="2" xfId="3" applyNumberFormat="1" applyFont="1" applyFill="1" applyBorder="1" applyAlignment="1">
      <alignment horizontal="center" vertical="top"/>
    </xf>
    <xf numFmtId="1" fontId="3" fillId="0" borderId="2" xfId="3" applyNumberFormat="1" applyFont="1" applyBorder="1" applyAlignment="1">
      <alignment horizontal="center" vertical="top"/>
    </xf>
    <xf numFmtId="3" fontId="15" fillId="0" borderId="0" xfId="3" applyNumberFormat="1" applyFont="1"/>
    <xf numFmtId="0" fontId="24" fillId="0" borderId="0" xfId="7" applyFont="1"/>
    <xf numFmtId="0" fontId="34" fillId="0" borderId="0" xfId="0" applyFont="1" applyAlignment="1">
      <alignment horizontal="left"/>
    </xf>
    <xf numFmtId="0" fontId="24" fillId="0" borderId="0" xfId="7" applyFont="1" applyBorder="1" applyAlignment="1">
      <alignment wrapText="1"/>
    </xf>
    <xf numFmtId="0" fontId="1" fillId="0" borderId="0" xfId="0" applyFont="1" applyAlignment="1">
      <alignment wrapText="1"/>
    </xf>
    <xf numFmtId="0" fontId="0" fillId="0" borderId="0" xfId="0" applyAlignment="1">
      <alignment wrapText="1"/>
    </xf>
    <xf numFmtId="0" fontId="24" fillId="0" borderId="0" xfId="7" applyFont="1" applyBorder="1"/>
    <xf numFmtId="0" fontId="24" fillId="0" borderId="0" xfId="7" applyFont="1" applyBorder="1" applyAlignment="1">
      <alignment horizontal="left"/>
    </xf>
    <xf numFmtId="0" fontId="24" fillId="0" borderId="0" xfId="7" applyFont="1" applyBorder="1" applyAlignment="1"/>
    <xf numFmtId="0" fontId="24" fillId="4" borderId="0" xfId="7" applyFont="1" applyFill="1" applyBorder="1"/>
    <xf numFmtId="0" fontId="36" fillId="0" borderId="0" xfId="9" applyFont="1"/>
    <xf numFmtId="0" fontId="11" fillId="0" borderId="0" xfId="9" applyFont="1"/>
    <xf numFmtId="0" fontId="3" fillId="0" borderId="0" xfId="9" applyFont="1"/>
    <xf numFmtId="0" fontId="4" fillId="0" borderId="0" xfId="0" applyFont="1" applyFill="1" applyBorder="1"/>
    <xf numFmtId="0" fontId="4" fillId="0" borderId="0" xfId="0" applyFont="1" applyAlignment="1">
      <alignment horizontal="left"/>
    </xf>
    <xf numFmtId="0" fontId="6" fillId="0" borderId="6" xfId="3" applyFont="1" applyFill="1" applyBorder="1" applyAlignment="1">
      <alignment horizontal="center" vertical="center" wrapText="1"/>
    </xf>
    <xf numFmtId="0" fontId="3" fillId="0" borderId="6" xfId="3" applyFont="1" applyBorder="1" applyAlignment="1">
      <alignment horizontal="center" vertical="top"/>
    </xf>
    <xf numFmtId="3" fontId="3" fillId="0" borderId="6" xfId="3" applyNumberFormat="1" applyFont="1" applyBorder="1" applyAlignment="1">
      <alignment horizontal="center" vertical="top"/>
    </xf>
    <xf numFmtId="10" fontId="3" fillId="0" borderId="6" xfId="9" applyNumberFormat="1" applyFont="1" applyBorder="1" applyAlignment="1">
      <alignment horizontal="center" vertical="center"/>
    </xf>
    <xf numFmtId="4" fontId="3" fillId="0" borderId="6" xfId="3" applyNumberFormat="1" applyFont="1" applyFill="1" applyBorder="1" applyAlignment="1">
      <alignment horizontal="center" vertical="center"/>
    </xf>
    <xf numFmtId="3" fontId="3" fillId="0" borderId="6" xfId="3" applyNumberFormat="1" applyFont="1" applyFill="1" applyBorder="1" applyAlignment="1">
      <alignment horizontal="center" vertical="center"/>
    </xf>
    <xf numFmtId="3" fontId="19" fillId="0" borderId="6" xfId="3" applyNumberFormat="1" applyFont="1" applyBorder="1" applyAlignment="1">
      <alignment horizontal="center" vertical="center"/>
    </xf>
    <xf numFmtId="3" fontId="3" fillId="0" borderId="6" xfId="3" applyNumberFormat="1" applyFont="1" applyBorder="1" applyAlignment="1">
      <alignment horizontal="center" vertical="center"/>
    </xf>
    <xf numFmtId="3" fontId="3" fillId="0" borderId="6" xfId="3" applyNumberFormat="1" applyFont="1" applyFill="1" applyBorder="1" applyAlignment="1">
      <alignment horizontal="center" vertical="top"/>
    </xf>
    <xf numFmtId="0" fontId="3" fillId="0" borderId="6" xfId="3" applyFont="1" applyBorder="1" applyAlignment="1">
      <alignment horizontal="left" vertical="top"/>
    </xf>
    <xf numFmtId="2" fontId="3" fillId="0" borderId="6" xfId="3" applyNumberFormat="1" applyFont="1" applyBorder="1" applyAlignment="1">
      <alignment horizontal="center" vertical="center"/>
    </xf>
    <xf numFmtId="1" fontId="3" fillId="0" borderId="6" xfId="3" applyNumberFormat="1" applyFont="1" applyFill="1" applyBorder="1" applyAlignment="1">
      <alignment horizontal="center" vertical="top"/>
    </xf>
    <xf numFmtId="0" fontId="3" fillId="0" borderId="6" xfId="3" applyFont="1" applyBorder="1" applyAlignment="1">
      <alignment horizontal="center" vertical="center"/>
    </xf>
    <xf numFmtId="0" fontId="3" fillId="0" borderId="0" xfId="3" applyFont="1" applyBorder="1" applyAlignment="1">
      <alignment horizontal="left" wrapText="1"/>
    </xf>
    <xf numFmtId="0" fontId="3" fillId="0" borderId="0" xfId="3" applyFont="1" applyBorder="1"/>
    <xf numFmtId="0" fontId="3" fillId="4" borderId="0" xfId="3" applyFont="1" applyFill="1" applyBorder="1"/>
    <xf numFmtId="4" fontId="3" fillId="4" borderId="0" xfId="3" applyNumberFormat="1" applyFont="1" applyFill="1" applyBorder="1"/>
    <xf numFmtId="4" fontId="3" fillId="0" borderId="0" xfId="3" applyNumberFormat="1" applyFont="1" applyBorder="1"/>
    <xf numFmtId="3" fontId="3" fillId="0" borderId="0" xfId="3" applyNumberFormat="1" applyFont="1" applyBorder="1"/>
    <xf numFmtId="0" fontId="3" fillId="0" borderId="0" xfId="3" applyFont="1" applyBorder="1" applyAlignment="1">
      <alignment horizontal="center" vertical="center" wrapText="1"/>
    </xf>
    <xf numFmtId="3" fontId="3" fillId="0" borderId="0" xfId="3" applyNumberFormat="1" applyFont="1" applyBorder="1" applyAlignment="1">
      <alignment horizontal="center" vertical="center" wrapText="1"/>
    </xf>
    <xf numFmtId="0" fontId="3" fillId="0" borderId="0" xfId="3" applyFont="1" applyBorder="1" applyAlignment="1">
      <alignment vertical="top"/>
    </xf>
    <xf numFmtId="4" fontId="3" fillId="0" borderId="0" xfId="3" applyNumberFormat="1" applyFont="1" applyBorder="1" applyAlignment="1">
      <alignment vertical="top"/>
    </xf>
    <xf numFmtId="0" fontId="18" fillId="0" borderId="0" xfId="6" applyFont="1" applyFill="1" applyBorder="1" applyAlignment="1">
      <alignment horizontal="center" vertical="top"/>
    </xf>
    <xf numFmtId="1" fontId="22" fillId="4" borderId="0" xfId="6" applyNumberFormat="1" applyFont="1" applyFill="1" applyBorder="1" applyAlignment="1">
      <alignment vertical="top" wrapText="1"/>
    </xf>
    <xf numFmtId="3" fontId="18" fillId="0" borderId="0" xfId="6" applyNumberFormat="1" applyFont="1" applyFill="1" applyBorder="1" applyAlignment="1">
      <alignment horizontal="center" vertical="center"/>
    </xf>
    <xf numFmtId="3" fontId="18" fillId="0" borderId="0" xfId="8" applyNumberFormat="1" applyFont="1" applyFill="1" applyBorder="1" applyAlignment="1" applyProtection="1">
      <alignment horizontal="center" vertical="center"/>
    </xf>
    <xf numFmtId="3" fontId="3" fillId="0" borderId="0" xfId="3" applyNumberFormat="1" applyFont="1" applyBorder="1" applyAlignment="1">
      <alignment horizontal="right"/>
    </xf>
    <xf numFmtId="0" fontId="3" fillId="0" borderId="0" xfId="3" applyFont="1" applyBorder="1" applyAlignment="1">
      <alignment horizontal="right"/>
    </xf>
    <xf numFmtId="0" fontId="3" fillId="0" borderId="0" xfId="3" applyFont="1" applyBorder="1" applyAlignment="1"/>
    <xf numFmtId="49" fontId="23" fillId="0" borderId="0" xfId="6" applyNumberFormat="1" applyFont="1" applyFill="1" applyBorder="1" applyAlignment="1">
      <alignment horizontal="center" vertical="center" wrapText="1"/>
    </xf>
    <xf numFmtId="168" fontId="24" fillId="4" borderId="0" xfId="6" applyNumberFormat="1" applyFont="1" applyFill="1" applyBorder="1" applyAlignment="1">
      <alignment vertical="center" wrapText="1"/>
    </xf>
    <xf numFmtId="3" fontId="11" fillId="0" borderId="0" xfId="8" applyNumberFormat="1" applyFont="1" applyFill="1" applyBorder="1" applyAlignment="1" applyProtection="1">
      <alignment horizontal="center" vertical="center"/>
    </xf>
    <xf numFmtId="3" fontId="3" fillId="0" borderId="0" xfId="3" applyNumberFormat="1" applyFont="1" applyBorder="1" applyAlignment="1">
      <alignment vertical="top"/>
    </xf>
    <xf numFmtId="49" fontId="25" fillId="0" borderId="0" xfId="6" applyNumberFormat="1" applyFont="1" applyFill="1" applyBorder="1" applyAlignment="1">
      <alignment horizontal="center" vertical="center" wrapText="1"/>
    </xf>
    <xf numFmtId="168" fontId="18" fillId="4" borderId="0" xfId="6" applyNumberFormat="1" applyFont="1" applyFill="1" applyBorder="1" applyAlignment="1">
      <alignment vertical="center" wrapText="1"/>
    </xf>
    <xf numFmtId="49" fontId="26" fillId="0" borderId="0" xfId="6" applyNumberFormat="1" applyFont="1" applyFill="1" applyBorder="1" applyAlignment="1">
      <alignment horizontal="center" vertical="center" wrapText="1"/>
    </xf>
    <xf numFmtId="168" fontId="11" fillId="4" borderId="0" xfId="6" applyNumberFormat="1" applyFont="1" applyFill="1" applyBorder="1" applyAlignment="1">
      <alignment vertical="center" wrapText="1"/>
    </xf>
    <xf numFmtId="3" fontId="11" fillId="0" borderId="0" xfId="6" applyNumberFormat="1" applyFont="1" applyFill="1" applyBorder="1" applyAlignment="1">
      <alignment horizontal="center" vertical="center"/>
    </xf>
    <xf numFmtId="0" fontId="3" fillId="0" borderId="0" xfId="3" quotePrefix="1" applyFont="1" applyBorder="1" applyAlignment="1">
      <alignment vertical="top"/>
    </xf>
    <xf numFmtId="0" fontId="3" fillId="0" borderId="0" xfId="9" applyFont="1" applyBorder="1" applyAlignment="1">
      <alignment vertical="top"/>
    </xf>
    <xf numFmtId="0" fontId="11" fillId="4" borderId="0" xfId="9" applyFont="1" applyFill="1" applyBorder="1" applyAlignment="1">
      <alignment vertical="top"/>
    </xf>
    <xf numFmtId="0" fontId="11" fillId="0" borderId="0" xfId="9" applyFont="1" applyFill="1" applyBorder="1" applyAlignment="1">
      <alignment vertical="top"/>
    </xf>
    <xf numFmtId="10" fontId="3" fillId="0" borderId="0" xfId="2" applyNumberFormat="1" applyFont="1" applyBorder="1" applyAlignment="1">
      <alignment vertical="center"/>
    </xf>
    <xf numFmtId="0" fontId="3" fillId="0" borderId="0" xfId="3" applyFont="1" applyBorder="1" applyAlignment="1">
      <alignment vertical="center"/>
    </xf>
    <xf numFmtId="49" fontId="15" fillId="0" borderId="0" xfId="6" applyNumberFormat="1" applyFont="1" applyFill="1" applyBorder="1" applyAlignment="1">
      <alignment horizontal="center" vertical="center" wrapText="1"/>
    </xf>
    <xf numFmtId="0" fontId="3" fillId="0" borderId="0" xfId="9" applyFont="1" applyBorder="1" applyAlignment="1">
      <alignment vertical="center"/>
    </xf>
    <xf numFmtId="4" fontId="3" fillId="0" borderId="0" xfId="3" applyNumberFormat="1" applyFont="1" applyBorder="1" applyAlignment="1">
      <alignment vertical="center"/>
    </xf>
    <xf numFmtId="10" fontId="3" fillId="0" borderId="0" xfId="2" applyNumberFormat="1" applyFont="1" applyBorder="1" applyAlignment="1"/>
    <xf numFmtId="169" fontId="3" fillId="0" borderId="0" xfId="3" applyNumberFormat="1" applyFont="1" applyBorder="1" applyAlignment="1">
      <alignment vertical="top"/>
    </xf>
    <xf numFmtId="49" fontId="28" fillId="0" borderId="0" xfId="6" applyNumberFormat="1" applyFont="1" applyFill="1" applyBorder="1" applyAlignment="1">
      <alignment horizontal="center" vertical="center" wrapText="1"/>
    </xf>
    <xf numFmtId="168" fontId="28" fillId="4" borderId="0" xfId="6" applyNumberFormat="1" applyFont="1" applyFill="1" applyBorder="1" applyAlignment="1">
      <alignment vertical="center" wrapText="1"/>
    </xf>
    <xf numFmtId="3" fontId="28" fillId="0" borderId="0" xfId="6" applyNumberFormat="1" applyFont="1" applyFill="1" applyBorder="1" applyAlignment="1">
      <alignment horizontal="center" vertical="center"/>
    </xf>
    <xf numFmtId="3" fontId="3" fillId="0" borderId="0" xfId="9" applyNumberFormat="1" applyFont="1" applyBorder="1" applyAlignment="1">
      <alignment horizontal="center" vertical="center"/>
    </xf>
    <xf numFmtId="0" fontId="28" fillId="0" borderId="0" xfId="6" applyFont="1" applyFill="1" applyBorder="1" applyAlignment="1">
      <alignment horizontal="center" vertical="top"/>
    </xf>
    <xf numFmtId="1" fontId="29" fillId="4" borderId="0" xfId="6" applyNumberFormat="1" applyFont="1" applyFill="1" applyBorder="1" applyAlignment="1">
      <alignment vertical="top" wrapText="1"/>
    </xf>
    <xf numFmtId="49" fontId="30" fillId="0" borderId="0" xfId="6" applyNumberFormat="1" applyFont="1" applyFill="1" applyBorder="1" applyAlignment="1">
      <alignment horizontal="center" vertical="center" wrapText="1"/>
    </xf>
    <xf numFmtId="1" fontId="29" fillId="4" borderId="0" xfId="6" applyNumberFormat="1" applyFont="1" applyFill="1" applyBorder="1" applyAlignment="1">
      <alignment horizontal="left" vertical="center" wrapText="1"/>
    </xf>
    <xf numFmtId="3" fontId="28" fillId="0" borderId="0" xfId="8" applyNumberFormat="1" applyFont="1" applyFill="1" applyBorder="1" applyAlignment="1" applyProtection="1">
      <alignment horizontal="center" vertical="center"/>
    </xf>
    <xf numFmtId="1" fontId="29" fillId="4" borderId="0" xfId="6" applyNumberFormat="1" applyFont="1" applyFill="1" applyBorder="1" applyAlignment="1">
      <alignment horizontal="left" vertical="top" wrapText="1"/>
    </xf>
    <xf numFmtId="3" fontId="28" fillId="0" borderId="0" xfId="10" applyNumberFormat="1" applyFont="1" applyFill="1" applyBorder="1" applyAlignment="1">
      <alignment horizontal="center" vertical="center"/>
    </xf>
    <xf numFmtId="49" fontId="11" fillId="0" borderId="0" xfId="6" applyNumberFormat="1" applyFont="1" applyFill="1" applyBorder="1" applyAlignment="1">
      <alignment horizontal="center" vertical="center" wrapText="1"/>
    </xf>
    <xf numFmtId="3" fontId="3" fillId="0" borderId="0" xfId="3" applyNumberFormat="1" applyFont="1" applyBorder="1" applyAlignment="1">
      <alignment horizontal="center" vertical="center"/>
    </xf>
    <xf numFmtId="0" fontId="3" fillId="0" borderId="0" xfId="9" applyFont="1" applyBorder="1" applyAlignment="1">
      <alignment horizontal="right" vertical="top"/>
    </xf>
    <xf numFmtId="0" fontId="0" fillId="0" borderId="0" xfId="0" applyBorder="1" applyAlignment="1">
      <alignment horizontal="center" vertical="center"/>
    </xf>
    <xf numFmtId="4" fontId="31" fillId="0" borderId="0" xfId="3" applyNumberFormat="1" applyFont="1" applyBorder="1" applyAlignment="1">
      <alignment vertical="top"/>
    </xf>
    <xf numFmtId="0" fontId="3" fillId="4" borderId="0" xfId="3" applyFont="1" applyFill="1" applyBorder="1" applyAlignment="1">
      <alignment vertical="top"/>
    </xf>
    <xf numFmtId="4" fontId="3" fillId="5" borderId="0" xfId="3" applyNumberFormat="1" applyFont="1" applyFill="1" applyBorder="1" applyAlignment="1">
      <alignment vertical="top"/>
    </xf>
    <xf numFmtId="3" fontId="3" fillId="0" borderId="0" xfId="3" applyNumberFormat="1" applyFont="1" applyFill="1" applyBorder="1" applyAlignment="1">
      <alignment vertical="top"/>
    </xf>
    <xf numFmtId="4" fontId="33" fillId="0" borderId="0" xfId="3" applyNumberFormat="1" applyFont="1" applyBorder="1" applyAlignment="1">
      <alignment vertical="top"/>
    </xf>
    <xf numFmtId="0" fontId="3" fillId="0" borderId="0" xfId="9" applyFont="1" applyBorder="1"/>
    <xf numFmtId="0" fontId="3" fillId="4" borderId="0" xfId="9" applyFont="1" applyFill="1" applyBorder="1"/>
    <xf numFmtId="0" fontId="4" fillId="0" borderId="0" xfId="0" applyFont="1" applyBorder="1"/>
    <xf numFmtId="0" fontId="4" fillId="4" borderId="0" xfId="0" applyFont="1" applyFill="1" applyBorder="1"/>
    <xf numFmtId="0" fontId="15" fillId="0" borderId="0" xfId="3" applyFont="1" applyBorder="1"/>
    <xf numFmtId="0" fontId="15" fillId="4" borderId="0" xfId="3" applyFont="1" applyFill="1" applyBorder="1"/>
    <xf numFmtId="0" fontId="0" fillId="0" borderId="0" xfId="0" applyAlignment="1">
      <alignment wrapText="1"/>
    </xf>
    <xf numFmtId="0" fontId="24" fillId="0" borderId="0" xfId="7" applyFont="1" applyBorder="1" applyAlignment="1">
      <alignment wrapText="1"/>
    </xf>
    <xf numFmtId="0" fontId="1" fillId="0" borderId="0" xfId="0" applyFont="1" applyAlignment="1">
      <alignment wrapText="1"/>
    </xf>
    <xf numFmtId="165" fontId="11" fillId="0" borderId="2" xfId="1" applyNumberFormat="1" applyFont="1" applyFill="1" applyBorder="1" applyAlignment="1">
      <alignment vertical="center"/>
    </xf>
    <xf numFmtId="0" fontId="4" fillId="0" borderId="0" xfId="3" applyFont="1" applyAlignment="1">
      <alignment vertical="center" wrapText="1"/>
    </xf>
    <xf numFmtId="171" fontId="3" fillId="0" borderId="0" xfId="3" applyNumberFormat="1" applyFont="1"/>
    <xf numFmtId="2" fontId="3" fillId="0" borderId="2" xfId="3" applyNumberFormat="1" applyFont="1" applyFill="1" applyBorder="1" applyAlignment="1">
      <alignment horizontal="center" vertical="center"/>
    </xf>
    <xf numFmtId="0" fontId="4" fillId="0" borderId="0" xfId="3" applyFont="1" applyAlignment="1">
      <alignment horizontal="center" vertical="center"/>
    </xf>
    <xf numFmtId="0" fontId="12" fillId="0" borderId="5" xfId="5" applyFont="1" applyBorder="1" applyAlignment="1">
      <alignment horizontal="center" vertical="top" wrapText="1"/>
    </xf>
    <xf numFmtId="0" fontId="12" fillId="0" borderId="8" xfId="5" applyFont="1" applyBorder="1" applyAlignment="1">
      <alignment horizontal="center" vertical="top" wrapText="1"/>
    </xf>
    <xf numFmtId="0" fontId="3" fillId="0" borderId="0" xfId="3" applyFont="1" applyAlignment="1">
      <alignment horizontal="left" wrapText="1"/>
    </xf>
    <xf numFmtId="0" fontId="0" fillId="0" borderId="0" xfId="0" applyAlignment="1"/>
    <xf numFmtId="0" fontId="4" fillId="0" borderId="0" xfId="3" applyFont="1" applyAlignment="1">
      <alignment horizontal="center" wrapText="1"/>
    </xf>
    <xf numFmtId="0" fontId="10" fillId="0" borderId="2" xfId="5" applyFont="1" applyBorder="1" applyAlignment="1">
      <alignment horizontal="center" vertical="center" wrapText="1"/>
    </xf>
    <xf numFmtId="168" fontId="11" fillId="0" borderId="0" xfId="6" applyNumberFormat="1" applyFont="1" applyFill="1" applyBorder="1" applyAlignment="1">
      <alignment vertical="center" wrapText="1"/>
    </xf>
    <xf numFmtId="0" fontId="1" fillId="0" borderId="0" xfId="0" applyFont="1" applyBorder="1" applyAlignment="1">
      <alignment vertical="center" wrapText="1"/>
    </xf>
    <xf numFmtId="0" fontId="4" fillId="0" borderId="0" xfId="3" applyFont="1" applyAlignment="1">
      <alignment horizontal="center" vertical="center" wrapText="1"/>
    </xf>
    <xf numFmtId="168" fontId="17" fillId="0" borderId="0" xfId="6" applyNumberFormat="1" applyFont="1" applyFill="1" applyBorder="1" applyAlignment="1" applyProtection="1">
      <alignment horizontal="center" vertical="center" wrapText="1"/>
    </xf>
    <xf numFmtId="168" fontId="18" fillId="4" borderId="0" xfId="6" applyNumberFormat="1" applyFont="1" applyFill="1" applyBorder="1" applyAlignment="1" applyProtection="1">
      <alignment horizontal="center" vertical="center" wrapText="1"/>
    </xf>
    <xf numFmtId="0" fontId="18" fillId="0" borderId="0" xfId="6" applyFont="1" applyFill="1" applyBorder="1" applyAlignment="1">
      <alignment horizontal="center" vertical="center" wrapText="1"/>
    </xf>
    <xf numFmtId="0" fontId="21" fillId="0" borderId="0" xfId="7" applyFont="1" applyFill="1" applyBorder="1" applyAlignment="1">
      <alignment horizontal="center" vertical="center" wrapText="1"/>
    </xf>
    <xf numFmtId="0" fontId="3" fillId="0" borderId="6" xfId="3" applyFont="1" applyBorder="1" applyAlignment="1">
      <alignment horizontal="center" vertical="center" wrapText="1"/>
    </xf>
    <xf numFmtId="0" fontId="0" fillId="0" borderId="10" xfId="0" applyBorder="1" applyAlignment="1">
      <alignment horizontal="center" vertical="center" wrapText="1"/>
    </xf>
    <xf numFmtId="0" fontId="0" fillId="0" borderId="10" xfId="0" applyBorder="1" applyAlignment="1">
      <alignment vertical="center" wrapText="1"/>
    </xf>
    <xf numFmtId="0" fontId="0" fillId="0" borderId="7" xfId="0" applyBorder="1" applyAlignment="1">
      <alignment vertical="center" wrapText="1"/>
    </xf>
    <xf numFmtId="0" fontId="3" fillId="0" borderId="6" xfId="3" applyFont="1" applyFill="1" applyBorder="1" applyAlignment="1">
      <alignment horizontal="center" vertical="center" wrapText="1"/>
    </xf>
    <xf numFmtId="0" fontId="3" fillId="0" borderId="10" xfId="3" applyFont="1" applyFill="1" applyBorder="1" applyAlignment="1">
      <alignment horizontal="center" vertical="center" wrapText="1"/>
    </xf>
    <xf numFmtId="0" fontId="11" fillId="0" borderId="6" xfId="3" applyFont="1" applyFill="1" applyBorder="1" applyAlignment="1">
      <alignment horizontal="left" vertical="center" wrapText="1"/>
    </xf>
    <xf numFmtId="0" fontId="3" fillId="0" borderId="0" xfId="9" applyFont="1" applyBorder="1" applyAlignment="1">
      <alignment vertical="center" wrapText="1"/>
    </xf>
    <xf numFmtId="0" fontId="0" fillId="0" borderId="0" xfId="0" applyBorder="1" applyAlignment="1">
      <alignment wrapText="1"/>
    </xf>
    <xf numFmtId="0" fontId="3" fillId="0" borderId="6" xfId="3" applyFont="1" applyFill="1" applyBorder="1" applyAlignment="1">
      <alignment horizontal="center" vertical="top" wrapText="1"/>
    </xf>
    <xf numFmtId="0" fontId="3" fillId="0" borderId="10" xfId="3" applyFont="1" applyFill="1" applyBorder="1" applyAlignment="1">
      <alignment horizontal="center" vertical="top" wrapText="1"/>
    </xf>
    <xf numFmtId="0" fontId="0" fillId="0" borderId="10" xfId="0" applyBorder="1" applyAlignment="1">
      <alignment vertical="top" wrapText="1"/>
    </xf>
    <xf numFmtId="0" fontId="0" fillId="0" borderId="7" xfId="0" applyBorder="1" applyAlignment="1">
      <alignment vertical="top" wrapText="1"/>
    </xf>
    <xf numFmtId="0" fontId="11" fillId="0" borderId="0" xfId="9" applyFont="1" applyAlignment="1">
      <alignment wrapText="1"/>
    </xf>
    <xf numFmtId="0" fontId="0" fillId="0" borderId="0" xfId="0" applyAlignment="1">
      <alignment wrapText="1"/>
    </xf>
    <xf numFmtId="0" fontId="24" fillId="0" borderId="0" xfId="7" applyFont="1" applyBorder="1" applyAlignment="1">
      <alignment wrapText="1"/>
    </xf>
    <xf numFmtId="0" fontId="1" fillId="0" borderId="0" xfId="0" applyFont="1" applyAlignment="1">
      <alignment wrapText="1"/>
    </xf>
    <xf numFmtId="0" fontId="24" fillId="6" borderId="0" xfId="0" applyFont="1" applyFill="1" applyBorder="1" applyAlignment="1">
      <alignment horizontal="left" wrapText="1"/>
    </xf>
    <xf numFmtId="0" fontId="24" fillId="6" borderId="0" xfId="0" applyFont="1" applyFill="1" applyBorder="1" applyAlignment="1">
      <alignment horizontal="left" vertical="center" wrapText="1"/>
    </xf>
    <xf numFmtId="0" fontId="4" fillId="0" borderId="0" xfId="3" applyFont="1" applyAlignment="1">
      <alignment horizontal="center"/>
    </xf>
  </cellXfs>
  <cellStyles count="22">
    <cellStyle name="Гиперссылка" xfId="4" builtinId="8"/>
    <cellStyle name="Гиперссылка 2" xfId="11"/>
    <cellStyle name="Обычный" xfId="0" builtinId="0"/>
    <cellStyle name="Обычный 10 4" xfId="3"/>
    <cellStyle name="Обычный 10 4 2" xfId="9"/>
    <cellStyle name="Обычный 183" xfId="16"/>
    <cellStyle name="Обычный 19" xfId="7"/>
    <cellStyle name="Обычный 19 4" xfId="13"/>
    <cellStyle name="Обычный 190" xfId="19"/>
    <cellStyle name="Обычный 190 2 2" xfId="6"/>
    <cellStyle name="Обычный_стр.1_5" xfId="5"/>
    <cellStyle name="Примечание 84" xfId="20"/>
    <cellStyle name="Примечание 84 2 2" xfId="8"/>
    <cellStyle name="Процентный" xfId="2" builtinId="5"/>
    <cellStyle name="Процентный 10" xfId="15"/>
    <cellStyle name="Процентный 10 13" xfId="17"/>
    <cellStyle name="Стиль 1 2" xfId="14"/>
    <cellStyle name="Финансовый" xfId="1" builtinId="3"/>
    <cellStyle name="Финансовый 10" xfId="12"/>
    <cellStyle name="Финансовый 2" xfId="18"/>
    <cellStyle name="Финансовый 21" xfId="21"/>
    <cellStyle name="Финансовый 21 2 2" xfId="10"/>
  </cellStyles>
  <dxfs count="40">
    <dxf>
      <font>
        <b/>
        <i val="0"/>
        <strike val="0"/>
      </font>
      <border>
        <bottom style="thin">
          <color indexed="64"/>
        </bottom>
      </border>
    </dxf>
    <dxf>
      <font>
        <b/>
        <i/>
        <strike val="0"/>
      </font>
    </dxf>
    <dxf>
      <font>
        <b val="0"/>
        <i val="0"/>
      </font>
    </dxf>
    <dxf>
      <font>
        <b val="0"/>
        <i/>
      </font>
    </dxf>
    <dxf>
      <font>
        <b/>
        <i val="0"/>
        <strike val="0"/>
      </font>
      <border>
        <bottom style="thin">
          <color indexed="64"/>
        </bottom>
      </border>
    </dxf>
    <dxf>
      <font>
        <b/>
        <i/>
        <strike val="0"/>
      </font>
    </dxf>
    <dxf>
      <font>
        <b val="0"/>
        <i val="0"/>
      </font>
    </dxf>
    <dxf>
      <font>
        <b val="0"/>
        <i/>
      </font>
    </dxf>
    <dxf>
      <font>
        <b/>
        <i val="0"/>
        <strike val="0"/>
      </font>
      <border>
        <bottom style="thin">
          <color indexed="64"/>
        </bottom>
      </border>
    </dxf>
    <dxf>
      <font>
        <b/>
        <i/>
        <strike val="0"/>
      </font>
    </dxf>
    <dxf>
      <font>
        <b val="0"/>
        <i val="0"/>
      </font>
    </dxf>
    <dxf>
      <font>
        <b val="0"/>
        <i/>
      </font>
    </dxf>
    <dxf>
      <font>
        <b/>
        <i val="0"/>
        <strike val="0"/>
      </font>
      <border>
        <bottom style="thin">
          <color indexed="64"/>
        </bottom>
      </border>
    </dxf>
    <dxf>
      <font>
        <b/>
        <i/>
        <strike val="0"/>
      </font>
    </dxf>
    <dxf>
      <font>
        <b val="0"/>
        <i val="0"/>
      </font>
    </dxf>
    <dxf>
      <font>
        <b val="0"/>
        <i/>
      </font>
    </dxf>
    <dxf>
      <font>
        <b/>
        <i val="0"/>
        <strike val="0"/>
      </font>
      <border>
        <bottom style="thin">
          <color indexed="64"/>
        </bottom>
      </border>
    </dxf>
    <dxf>
      <font>
        <b/>
        <i/>
        <strike val="0"/>
      </font>
    </dxf>
    <dxf>
      <font>
        <b val="0"/>
        <i val="0"/>
      </font>
    </dxf>
    <dxf>
      <font>
        <b val="0"/>
        <i/>
      </font>
    </dxf>
    <dxf>
      <font>
        <b/>
        <i val="0"/>
        <strike val="0"/>
      </font>
      <border>
        <bottom style="thin">
          <color indexed="64"/>
        </bottom>
      </border>
    </dxf>
    <dxf>
      <font>
        <b/>
        <i/>
        <strike val="0"/>
      </font>
    </dxf>
    <dxf>
      <font>
        <b val="0"/>
        <i val="0"/>
      </font>
    </dxf>
    <dxf>
      <font>
        <b val="0"/>
        <i/>
      </font>
    </dxf>
    <dxf>
      <font>
        <b/>
        <i val="0"/>
        <strike val="0"/>
      </font>
      <border>
        <bottom style="thin">
          <color indexed="64"/>
        </bottom>
      </border>
    </dxf>
    <dxf>
      <font>
        <b/>
        <i/>
        <strike val="0"/>
      </font>
    </dxf>
    <dxf>
      <font>
        <b val="0"/>
        <i val="0"/>
      </font>
    </dxf>
    <dxf>
      <font>
        <b val="0"/>
        <i/>
      </font>
    </dxf>
    <dxf>
      <font>
        <b/>
        <i val="0"/>
        <strike val="0"/>
      </font>
      <border>
        <bottom style="thin">
          <color indexed="64"/>
        </bottom>
      </border>
    </dxf>
    <dxf>
      <font>
        <b/>
        <i/>
        <strike val="0"/>
      </font>
    </dxf>
    <dxf>
      <font>
        <b val="0"/>
        <i val="0"/>
      </font>
    </dxf>
    <dxf>
      <font>
        <b val="0"/>
        <i/>
      </font>
    </dxf>
    <dxf>
      <font>
        <b/>
        <i val="0"/>
        <strike val="0"/>
      </font>
      <border>
        <bottom style="thin">
          <color indexed="64"/>
        </bottom>
      </border>
    </dxf>
    <dxf>
      <font>
        <b/>
        <i/>
        <strike val="0"/>
      </font>
    </dxf>
    <dxf>
      <font>
        <b val="0"/>
        <i val="0"/>
      </font>
    </dxf>
    <dxf>
      <font>
        <b val="0"/>
        <i/>
      </font>
    </dxf>
    <dxf>
      <font>
        <b/>
        <i val="0"/>
        <strike val="0"/>
      </font>
      <border>
        <bottom style="thin">
          <color indexed="64"/>
        </bottom>
      </border>
    </dxf>
    <dxf>
      <font>
        <b/>
        <i/>
        <strike val="0"/>
      </font>
    </dxf>
    <dxf>
      <font>
        <b val="0"/>
        <i val="0"/>
      </font>
    </dxf>
    <dxf>
      <font>
        <b val="0"/>
        <i/>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externalLink" Target="externalLinks/externalLink10.xml"/><Relationship Id="rId18" Type="http://schemas.openxmlformats.org/officeDocument/2006/relationships/externalLink" Target="externalLinks/externalLink15.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externalLink" Target="externalLinks/externalLink4.xml"/><Relationship Id="rId12" Type="http://schemas.openxmlformats.org/officeDocument/2006/relationships/externalLink" Target="externalLinks/externalLink9.xml"/><Relationship Id="rId17" Type="http://schemas.openxmlformats.org/officeDocument/2006/relationships/externalLink" Target="externalLinks/externalLink14.xml"/><Relationship Id="rId2" Type="http://schemas.openxmlformats.org/officeDocument/2006/relationships/worksheet" Target="worksheets/sheet2.xml"/><Relationship Id="rId16" Type="http://schemas.openxmlformats.org/officeDocument/2006/relationships/externalLink" Target="externalLinks/externalLink13.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externalLink" Target="externalLinks/externalLink8.xml"/><Relationship Id="rId5" Type="http://schemas.openxmlformats.org/officeDocument/2006/relationships/externalLink" Target="externalLinks/externalLink2.xml"/><Relationship Id="rId15" Type="http://schemas.openxmlformats.org/officeDocument/2006/relationships/externalLink" Target="externalLinks/externalLink12.xml"/><Relationship Id="rId10" Type="http://schemas.openxmlformats.org/officeDocument/2006/relationships/externalLink" Target="externalLinks/externalLink7.xml"/><Relationship Id="rId19" Type="http://schemas.openxmlformats.org/officeDocument/2006/relationships/theme" Target="theme/theme1.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externalLink" Target="externalLinks/externalLink11.xml"/><Relationship Id="rId22"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net2\&#1087;&#1072;&#1087;&#1082;&#1072;%20&#1076;&#1077;&#1087;&#1072;&#1088;&#1090;&#1072;&#1084;&#1077;&#1085;&#1090;&#1072;\Documents%20and%20Settings\gaptlislamova-gn\&#1056;&#1072;&#1073;&#1086;&#1095;&#1080;&#1081;%20&#1089;&#1090;&#1086;&#1083;\&#1054;&#1090;&#1095;&#1077;&#1090;%20&#1087;&#1086;%20&#1055;&#1088;&#1086;&#1075;&#1088;&#1072;&#1084;&#1084;&#1077;%20&#1101;&#1085;&#1077;&#1088;&#1075;&#1086;&#1089;&#1073;&#1077;&#1088;&#1077;&#1078;&#1077;&#1085;&#1080;&#1103;%20&#1085;&#1072;%202012-2016&#1075;&#1075;.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Hp110\&#1088;&#1089;&#1082;(&#1082;&#1101;&#1091;&#1082;)\&#1055;&#1088;&#1080;&#1084;&#1077;&#1088;&#1099;\111.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Hp110\&#1088;&#1089;&#1082;(&#1082;&#1101;&#1091;&#1082;)\&#1055;&#1088;&#1080;&#1084;&#1077;&#1088;&#1099;\&#1052;&#1072;&#1090;&#1080;&#1088;&#1080;&#1072;&#1083;&#1099;\&#1087;&#1091;&#1090;&#1077;&#1074;&#1099;&#1077;%20&#1083;&#1080;&#1089;&#1090;&#1099;\&#1087;&#1091;&#1090;&#1077;&#1074;&#1099;&#1077;%20&#1083;&#1080;&#1089;&#1090;&#1099;_070628-01_&#1056;&#1054;&#1070;.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Avserver\strategy\Stroydetal-2(&#1047;&#1040;&#1054;)\Diagnostics\Finacial\&#1042;&#1072;&#1088;&#1080;&#1072;&#1085;&#1090;_&#1092;&#1072;&#1082;&#1090;\Work_AV_Analiz_060321-01_&#1050;&#1086;&#1085;&#1089;&#1086;&#1083;&#1080;&#1076;&#1072;&#1094;&#1080;&#1103;_&#1057;&#1044;-&#1060;&#1072;&#1082;&#1090;.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Hp110\&#1088;&#1089;&#1082;(&#1082;&#1101;&#1091;&#1082;)\&#1057;&#1045;&#1051;&#1045;&#1050;&#1058;&#1054;&#1056;&#1053;&#1067;&#1045;%20&#1057;&#1054;&#1042;&#1045;&#1065;&#1040;&#1053;&#1048;&#1071;\&#1061;&#1052;&#1056;&#1057;&#1050;\2011\24.11.11\&#1054;&#1090;&#1095;&#1077;&#1090;&#1085;&#1086;&#1089;&#1090;&#1100;_&#1090;&#1088;&#1072;&#1085;&#1089;&#1087;&#1086;&#1088;&#1090;_&#1101;&#1101;_&#1052;&#1056;&#1057;&#1050;%20&#1057;&#1050;%20&#1086;&#1082;&#1090;&#1103;&#1073;&#1088;&#1100;%2010%20&#1084;&#1077;&#1089;.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Sms\&#1092;&#1086;&#1088;&#1101;&#1084;\Documents%20and%20Settings\Rromashchenko.FST\&#1056;&#1072;&#1073;&#1086;&#1095;&#1080;&#1081;%20&#1089;&#1090;&#1086;&#1083;\&#1055;&#1056;&#1040;&#1042;&#1051;&#1045;&#1053;&#1048;&#1045;%202007\&#1055;&#1086;&#1089;&#1083;&#1077;%20&#1055;&#1088;&#1072;&#1074;&#1083;&#1077;&#1085;&#1080;&#1103;\&#1048;&#1090;&#1086;&#1075;\&#1087;&#1088;&#1080;&#1082;&#1072;&#1079;%2028%20&#1085;&#1086;&#1103;&#1073;&#1088;&#1103;%20314_&#1101;_12\&#1055;&#1056;&#1040;&#1042;&#1051;&#1045;&#1053;&#1048;&#1045;%202007\&#1041;&#1072;&#1083;&#1072;&#1085;&#1089;%20&#1101;&#1085;&#1077;&#1088;&#1075;&#1080;&#1103;%20%202007%20&#1055;&#1088;&#1072;&#1074;&#1083;&#1077;&#1085;&#1080;&#1077;031006\21%2008%2006%20&#1073;&#1072;&#1083;&#1072;&#1085;&#1089;&#1099;%20&#1086;&#1090;%20&#1052;&#1053;&#1042;\Form9-&#1057;&#1072;&#1093;&#1072;&#1083;&#1080;&#1085;.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X:\&#1057;&#1077;&#1082;&#1090;&#1086;&#1088;%20&#1090;&#1072;&#1088;&#1080;&#1092;&#1086;&#1086;&#1073;&#1088;&#1072;&#1079;&#1086;&#1074;&#1072;&#1085;&#1080;&#1103;%20&#1087;&#1086;%20&#1056;&#1054;\_&#1054;&#1073;&#1097;&#1072;&#1103;%20&#1087;&#1072;&#1087;&#1082;&#1072;\!&#1058;&#1072;&#1088;&#1080;&#1092;&#1085;&#1072;&#1103;%20&#1079;&#1072;&#1103;&#1074;&#1082;&#1072;%202025&#1075;\&#1055;&#1088;&#1077;&#1076;&#1083;&#1086;&#1078;&#1077;&#1085;&#1080;&#1077;_&#1088;&#1072;&#1089;&#1082;&#1088;&#1099;&#1090;&#1080;&#1077;%202025&#1075;\!!&#1087;&#1088;&#1080;&#1083;&#1086;&#1078;&#1077;&#1085;&#1080;&#1077;_2.1-2.20%20&#1056;&#1069;_23.04.202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vserver\Strategy\Stroydetal-2(&#1047;&#1040;&#1054;)\Strategy\Model\Strategy-Stroydetal-2(&#1082;&#1074;&#1072;&#1088;&#1090;)\Model_060711-01_Strategy-Stroydetal-2(&#1082;&#1074;&#1072;&#1088;&#109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Peo\&#1086;&#1082;&#1089;&#1072;&#1085;&#1072;\WINDOWS\&#1056;&#1072;&#1073;&#1086;&#1095;&#1080;&#1081;%20&#1089;&#1090;&#1086;&#1083;\&#1051;&#1077;&#1085;&#1072;\&#1090;&#1072;&#1088;&#1080;&#1092;&#1099;\B-PL\NBPL\_FE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Avserver\strategy\061200-c_&#1055;&#1058;&#1069;&#1050;(&#1052;&#1059;&#1055;)_&#1057;&#1090;&#1088;&#1072;&#1090;&#1077;&#1075;&#1080;&#1103;_&#1088;&#1072;&#1079;&#1074;&#1080;&#1090;&#1080;&#1103;\&#1044;&#1080;&#1072;&#1075;&#1085;&#1086;&#1089;&#1090;&#1080;&#1082;&#1072;\&#1060;&#1080;&#1085;&#1072;&#1085;&#1089;&#1086;&#1074;&#1072;&#1103;_&#1076;&#1080;&#1072;&#1075;&#1085;&#1086;&#1089;&#1090;&#1080;&#1082;&#1072;-&#1082;&#1086;&#1085;&#1089;&#1086;&#1083;&#1080;&#1076;&#1072;&#1094;&#1080;&#1103;\&#1050;&#1086;&#1085;&#1089;&#1086;&#1083;&#1080;&#1076;&#1072;&#1094;&#1080;&#1103;\Work_AV_Analiz_070301_&#1050;&#1086;&#1085;&#1089;&#1086;&#1083;&#1080;&#1076;&#1072;&#1094;&#1080;&#1103;_&#1055;&#1088;&#1086;&#1077;&#1082;&#109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ilenet2\&#1087;&#1072;&#1087;&#1082;&#1072;%20&#1076;&#1077;&#1087;&#1072;&#1088;&#1090;&#1072;&#1084;&#1077;&#1085;&#1090;&#1072;\&#1058;&#1072;&#1088;&#1080;&#1092;%202016%20-%202022\&#1058;&#1072;&#1088;&#1080;&#1092;%202021%20&#1087;&#1077;&#1088;&#1077;&#1076;&#1072;&#1095;&#1072;\_&#1052;&#1086;&#1076;&#1077;&#1083;&#1100;\_&#1057;&#1054;&#1043;&#1051;&#1040;&#1057;&#1054;&#1042;&#1040;&#1053;&#1054;_09.04.2020\&#1060;&#1086;&#1088;&#1084;&#1072;%2012%20&#1056;&#1069;%202021%20&#1075;&#1086;&#1076;.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Avserver\Strategy\Stroydetal-2(&#1047;&#1040;&#1054;)\Materials\&#1043;&#1083;&#1072;&#1074;&#1085;&#1072;&#1103;\Price.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Filenet2\&#1087;&#1072;&#1087;&#1082;&#1072;%20&#1076;&#1077;&#1087;&#1072;&#1088;&#1090;&#1072;&#1084;&#1077;&#1085;&#1090;&#1072;\1\&#1040;&#1083;&#1090;&#1072;&#1081;&#1089;&#1082;&#1080;&#1081;%20&#1082;&#1088;&#1072;&#108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Filenet2\&#1087;&#1072;&#1087;&#1082;&#1072;%20&#1076;&#1077;&#1087;&#1072;&#1088;&#1090;&#1072;&#1084;&#1077;&#1085;&#1090;&#1072;\&#1056;&#1072;&#1073;&#1086;&#1095;&#1080;&#1081;%20&#1089;&#1090;&#1086;&#1083;\&#1056;&#1072;&#1073;&#1086;&#1090;&#1072;\_&#1052;&#1086;&#1076;&#1077;&#1083;&#1100;\&#1056;&#1086;&#1089;&#1089;&#1077;&#1090;&#1080;\12_&#1060;&#1086;&#1088;&#1084;&#1072;%20%2012_&#1058;&#1072;&#1088;&#1080;&#1092;&#1085;&#1072;&#1103;%20&#1084;&#1086;&#1076;&#1077;&#1083;&#1100;_&#1056;&#1069;.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Avserver\Business-plan\0706-06_Meria_Cherkessk\0706-06-03_Beton\Model\&#1054;&#1054;&#1054;_Beton_070619-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Анализ"/>
      <sheetName val="Инструкция по заполнению"/>
      <sheetName val="Служебный лист"/>
      <sheetName val="Паспорт"/>
      <sheetName val="Динамика"/>
      <sheetName val="Приложение к листу Динамика"/>
      <sheetName val="Целевые показатели"/>
      <sheetName val="Программа по годам РСК"/>
      <sheetName val="Программа свод"/>
      <sheetName val="Лист замечаний"/>
      <sheetName val="Лист1"/>
    </sheetNames>
    <sheetDataSet>
      <sheetData sheetId="0" refreshError="1"/>
      <sheetData sheetId="1" refreshError="1"/>
      <sheetData sheetId="2">
        <row r="21">
          <cell r="B21" t="str">
            <v>Кабардино-Балкарский филиал ОАО "МРСК Северного Кавказа"</v>
          </cell>
        </row>
        <row r="22">
          <cell r="B22" t="str">
            <v>Карачаево-Черкесский филиал ОАО "МРСК Северного Кавказа"</v>
          </cell>
        </row>
        <row r="23">
          <cell r="B23" t="str">
            <v>Северо-Осетинский филиал ОАО "МРСК Северного Кавказа"</v>
          </cell>
        </row>
        <row r="24">
          <cell r="B24" t="str">
            <v>Филиал ОАО "МРСК Северного Кавказа" - "Ставропольэнерго"</v>
          </cell>
        </row>
        <row r="25">
          <cell r="B25" t="str">
            <v>Аппарат управления</v>
          </cell>
        </row>
        <row r="26">
          <cell r="B26" t="str">
            <v>РСК 6</v>
          </cell>
        </row>
        <row r="27">
          <cell r="B27" t="str">
            <v>РСК 7</v>
          </cell>
        </row>
        <row r="28">
          <cell r="B28" t="str">
            <v>РСК 8</v>
          </cell>
        </row>
        <row r="29">
          <cell r="B29" t="str">
            <v>РСК 9</v>
          </cell>
        </row>
        <row r="30">
          <cell r="B30" t="str">
            <v>РСК 10</v>
          </cell>
        </row>
        <row r="31">
          <cell r="B31" t="str">
            <v>РСК 11</v>
          </cell>
        </row>
        <row r="34">
          <cell r="B34" t="str">
            <v>Потери электроэнергии</v>
          </cell>
        </row>
        <row r="35">
          <cell r="B35" t="str">
            <v>Расход на собственные нужды</v>
          </cell>
        </row>
        <row r="36">
          <cell r="B36" t="str">
            <v>Хоз. нужды (электроэнергия)</v>
          </cell>
        </row>
        <row r="37">
          <cell r="B37" t="str">
            <v>Хоз. нужды (тепловая энергия)</v>
          </cell>
        </row>
        <row r="38">
          <cell r="B38" t="str">
            <v>Хоз. нужды (газ)</v>
          </cell>
        </row>
        <row r="39">
          <cell r="B39" t="str">
            <v>Хоз. нужды (иное)</v>
          </cell>
        </row>
        <row r="40">
          <cell r="B40" t="str">
            <v>Хоз. нужды (горячая вода)</v>
          </cell>
        </row>
        <row r="41">
          <cell r="B41" t="str">
            <v>Хоз. нужды (холодная вода)</v>
          </cell>
        </row>
        <row r="42">
          <cell r="B42" t="str">
            <v>Коммерческий учет в границах балансовой принадлежности</v>
          </cell>
        </row>
        <row r="43">
          <cell r="B43" t="str">
            <v xml:space="preserve">Коммерческий учет у потребителей </v>
          </cell>
        </row>
        <row r="44">
          <cell r="B44" t="str">
            <v xml:space="preserve">Технический учет в электроустановках РСК </v>
          </cell>
        </row>
        <row r="45">
          <cell r="B45" t="str">
            <v>снижение расхода ГСМ</v>
          </cell>
        </row>
        <row r="46">
          <cell r="B46" t="str">
            <v>Оснащенность средствами учета</v>
          </cell>
        </row>
        <row r="47">
          <cell r="B47" t="str">
            <v>Энергоаудит</v>
          </cell>
        </row>
        <row r="50">
          <cell r="B50" t="str">
            <v>ВН</v>
          </cell>
        </row>
        <row r="51">
          <cell r="B51" t="str">
            <v>СН 1</v>
          </cell>
        </row>
        <row r="52">
          <cell r="B52" t="str">
            <v>СН 2</v>
          </cell>
        </row>
        <row r="53">
          <cell r="B53" t="str">
            <v>НН</v>
          </cell>
        </row>
        <row r="56">
          <cell r="B56" t="str">
            <v>да</v>
          </cell>
        </row>
        <row r="57">
          <cell r="B57" t="str">
            <v>нет</v>
          </cell>
        </row>
        <row r="60">
          <cell r="B60" t="str">
            <v>Целевые организационные потери</v>
          </cell>
        </row>
        <row r="61">
          <cell r="B61" t="str">
            <v>Целевые технические потери</v>
          </cell>
        </row>
        <row r="62">
          <cell r="B62" t="str">
            <v>Целевые организационные хознужды</v>
          </cell>
        </row>
        <row r="63">
          <cell r="B63" t="str">
            <v>Целевые технические хознужды</v>
          </cell>
        </row>
        <row r="64">
          <cell r="B64" t="str">
            <v>Целевые иные</v>
          </cell>
        </row>
        <row r="65">
          <cell r="B65" t="str">
            <v>Программа учета</v>
          </cell>
        </row>
        <row r="66">
          <cell r="B66" t="str">
            <v>Программа реновации</v>
          </cell>
        </row>
        <row r="67">
          <cell r="B67" t="str">
            <v>Программа НИОКР</v>
          </cell>
        </row>
        <row r="68">
          <cell r="B68" t="str">
            <v>Программа развития сети</v>
          </cell>
        </row>
        <row r="69">
          <cell r="B69" t="str">
            <v>Нецелевые хознужды</v>
          </cell>
        </row>
        <row r="70">
          <cell r="B70" t="str">
            <v>Нецелевые иные</v>
          </cell>
        </row>
      </sheetData>
      <sheetData sheetId="3" refreshError="1"/>
      <sheetData sheetId="4"/>
      <sheetData sheetId="5" refreshError="1"/>
      <sheetData sheetId="6" refreshError="1"/>
      <sheetData sheetId="7" refreshError="1"/>
      <sheetData sheetId="8" refreshError="1"/>
      <sheetData sheetId="9" refreshError="1"/>
      <sheetData sheetId="10"/>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_main"/>
      <sheetName val="fin_2006"/>
      <sheetName val="matrix"/>
      <sheetName val="Лист1"/>
      <sheetName val="Продукт_мес."/>
      <sheetName val="D_S%"/>
      <sheetName val="D_S%_без_Сочи"/>
      <sheetName val="D_S"/>
      <sheetName val="D_S_без_Стр.дорог"/>
      <sheetName val="D_S_ГП"/>
      <sheetName val="D_S_матер"/>
      <sheetName val="D_str_pers"/>
      <sheetName val="D_dyn_pers"/>
      <sheetName val="D_val"/>
      <sheetName val="D_str_r"/>
      <sheetName val="D_vc_АБЗы"/>
      <sheetName val="D_vc_Полигон"/>
      <sheetName val="D_vc_Работы"/>
      <sheetName val="D_с&amp;p"/>
      <sheetName val="D_vc_корр"/>
      <sheetName val="D_dyn_с&amp;p"/>
      <sheetName val="D_dyn_vc"/>
      <sheetName val="D_str_c_ГП"/>
      <sheetName val="D_dyn_c_ГП"/>
      <sheetName val="D_str_c_раб"/>
      <sheetName val="D_dyn_c_раб"/>
      <sheetName val="VC_mat"/>
      <sheetName val="Продукт"/>
      <sheetName val="D_Продукт"/>
      <sheetName val="Пордукт (2)"/>
      <sheetName val="Пордукт"/>
      <sheetName val="S"/>
      <sheetName val="S_ты с."/>
      <sheetName val="D_S% (2)"/>
      <sheetName val="MAIN"/>
    </sheetNames>
    <sheetDataSet>
      <sheetData sheetId="0">
        <row r="1200">
          <cell r="A1200" t="str">
            <v>А/бетонная щебеночно-мастичная смесь</v>
          </cell>
        </row>
        <row r="1201">
          <cell r="A1201" t="str">
            <v>А/бетонная смесь м/з</v>
          </cell>
        </row>
        <row r="1202">
          <cell r="A1202" t="str">
            <v>Битумная эмульсия поверх.</v>
          </cell>
        </row>
        <row r="1203">
          <cell r="A1203" t="str">
            <v>А/бетонная смесь кр, АБЗ г.Адлер</v>
          </cell>
        </row>
        <row r="1204">
          <cell r="A1204" t="str">
            <v>А/бетонная щебеночно-мастичная смесь, АБЗ г.Адлер</v>
          </cell>
        </row>
        <row r="1205">
          <cell r="A1205" t="str">
            <v>А/бетонная смесь м/з, АБЗ г.Адлер</v>
          </cell>
        </row>
        <row r="1206">
          <cell r="A1206" t="str">
            <v>Щебеночно-мастичная асфальто-бетонная смесь, АБЗ г.Адлер</v>
          </cell>
        </row>
        <row r="1207">
          <cell r="A1207" t="str">
            <v>Противогололедный материал</v>
          </cell>
        </row>
        <row r="1208">
          <cell r="A1208" t="str">
            <v>Дорожный бордюр 3*0,3*0,18 шт</v>
          </cell>
        </row>
        <row r="1209">
          <cell r="A1209" t="str">
            <v>Щебень мытый 5-10</v>
          </cell>
        </row>
        <row r="1210">
          <cell r="A1210" t="str">
            <v>Песчано-цементная смесь</v>
          </cell>
        </row>
        <row r="1211">
          <cell r="A1211" t="str">
            <v>Отсев дробленый 0-5</v>
          </cell>
        </row>
        <row r="1212">
          <cell r="A1212" t="str">
            <v>Дорожный бордюр -2м</v>
          </cell>
        </row>
        <row r="1213">
          <cell r="A1213" t="str">
            <v>Дорожный бордюр 1м</v>
          </cell>
        </row>
        <row r="1214">
          <cell r="A1214" t="str">
            <v>Стойка  под струну</v>
          </cell>
        </row>
        <row r="1215">
          <cell r="A1215" t="str">
            <v>Стойка знаков</v>
          </cell>
        </row>
        <row r="1216">
          <cell r="A1216" t="str">
            <v>Бордюр линейный не окраш. шт</v>
          </cell>
        </row>
        <row r="1217">
          <cell r="A1217" t="str">
            <v>Щебень 10-15, с/п</v>
          </cell>
        </row>
        <row r="1218">
          <cell r="A1218" t="str">
            <v>Крышка колодца шт</v>
          </cell>
        </row>
        <row r="1219">
          <cell r="A1219" t="str">
            <v>ФБС-4</v>
          </cell>
        </row>
        <row r="1220">
          <cell r="A1220" t="str">
            <v>Бетон М-100</v>
          </cell>
        </row>
        <row r="1221">
          <cell r="A1221" t="str">
            <v>Бетон М-150</v>
          </cell>
        </row>
        <row r="1222">
          <cell r="A1222" t="str">
            <v>Бетон М-200</v>
          </cell>
        </row>
        <row r="1223">
          <cell r="A1223" t="str">
            <v>Бетон М-300</v>
          </cell>
        </row>
        <row r="1224">
          <cell r="A1224" t="str">
            <v>Бетон М-350 с добавкой</v>
          </cell>
        </row>
        <row r="1225">
          <cell r="A1225" t="str">
            <v>Бетон М-400</v>
          </cell>
        </row>
        <row r="1226">
          <cell r="A1226" t="str">
            <v>Раствор М-50</v>
          </cell>
        </row>
        <row r="1227">
          <cell r="A1227" t="str">
            <v>Раствор М-100</v>
          </cell>
        </row>
        <row r="1279">
          <cell r="A1279" t="str">
            <v>Виды расходов/ Подразделение</v>
          </cell>
        </row>
        <row r="1280">
          <cell r="A1280" t="str">
            <v>А/бетонная щебеночно-мастичная смесь</v>
          </cell>
        </row>
        <row r="1281">
          <cell r="A1281" t="str">
            <v>А/бетонная смесь м/з</v>
          </cell>
        </row>
        <row r="1282">
          <cell r="A1282" t="str">
            <v>Битумная эмульсия поверх.</v>
          </cell>
        </row>
        <row r="1283">
          <cell r="A1283" t="str">
            <v>А/бетонная смесь кр, АБЗ г.Адлер</v>
          </cell>
        </row>
        <row r="1284">
          <cell r="A1284" t="str">
            <v>А/бетонная щебеночно-мастичная смесь, АБЗ г.Адлер</v>
          </cell>
        </row>
        <row r="1285">
          <cell r="A1285" t="str">
            <v>А/бетонная смесь м/з, АБЗ г.Адлер</v>
          </cell>
        </row>
        <row r="1286">
          <cell r="A1286" t="str">
            <v>Щебеночно-мастичная асфальто-бетонная смесь, АБЗ г.Адлер</v>
          </cell>
        </row>
        <row r="1287">
          <cell r="A1287" t="str">
            <v>Противогололедный материал</v>
          </cell>
        </row>
        <row r="1288">
          <cell r="A1288" t="str">
            <v>Дорожный бордюр 3*0,3*0,18 шт</v>
          </cell>
        </row>
        <row r="1289">
          <cell r="A1289" t="str">
            <v>Щебень мытый 5-10</v>
          </cell>
        </row>
        <row r="1290">
          <cell r="A1290" t="str">
            <v>Песчано-цементная смесь</v>
          </cell>
        </row>
        <row r="1291">
          <cell r="A1291" t="str">
            <v>Отсев дробленый 0-5</v>
          </cell>
        </row>
        <row r="1292">
          <cell r="A1292" t="str">
            <v>Дорожный бордюр -2м</v>
          </cell>
        </row>
        <row r="1293">
          <cell r="A1293" t="str">
            <v>Дорожный бордюр 1м</v>
          </cell>
        </row>
        <row r="1294">
          <cell r="A1294" t="str">
            <v>Стойка  под струну</v>
          </cell>
        </row>
        <row r="1295">
          <cell r="A1295" t="str">
            <v>Стойка знаков</v>
          </cell>
        </row>
        <row r="1296">
          <cell r="A1296" t="str">
            <v>Бордюр линейный не окраш. шт</v>
          </cell>
        </row>
        <row r="1297">
          <cell r="A1297" t="str">
            <v>Щебень 10-15, с/п</v>
          </cell>
        </row>
        <row r="1298">
          <cell r="A1298" t="str">
            <v>Крышка колодца шт</v>
          </cell>
        </row>
        <row r="1299">
          <cell r="A1299" t="str">
            <v>ФБС-4</v>
          </cell>
        </row>
        <row r="1300">
          <cell r="A1300" t="str">
            <v>Бетон М-100</v>
          </cell>
        </row>
        <row r="1301">
          <cell r="A1301" t="str">
            <v>Бетон М-150</v>
          </cell>
        </row>
        <row r="1302">
          <cell r="A1302" t="str">
            <v>Бетон М-200</v>
          </cell>
        </row>
        <row r="1303">
          <cell r="A1303" t="str">
            <v>Бетон М-300</v>
          </cell>
        </row>
        <row r="1304">
          <cell r="A1304" t="str">
            <v>Бетон М-350 с добавкой</v>
          </cell>
        </row>
        <row r="1305">
          <cell r="A1305" t="str">
            <v>Бетон М-400</v>
          </cell>
        </row>
        <row r="1306">
          <cell r="A1306" t="str">
            <v>Раствор М-50</v>
          </cell>
        </row>
        <row r="1307">
          <cell r="A1307" t="str">
            <v>Раствор М-100</v>
          </cell>
        </row>
        <row r="1308">
          <cell r="A1308" t="str">
            <v>ГПС</v>
          </cell>
        </row>
      </sheetData>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Март_ДТ"/>
      <sheetName val="Май_ДТ"/>
      <sheetName val="сентябрь"/>
      <sheetName val="Объекты"/>
      <sheetName val="декабрь"/>
      <sheetName val="декбрь_ДТ"/>
      <sheetName val="Ноябрь_ДТ"/>
      <sheetName val="Август_ДТ"/>
      <sheetName val="fin_main"/>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итул"/>
      <sheetName val="Формулы"/>
      <sheetName val="Баланс СД_2"/>
      <sheetName val="Баланс СД_Люкс"/>
      <sheetName val="Баланс СД_М"/>
      <sheetName val="Баланс Холд"/>
      <sheetName val="Баланс Холд Очищ"/>
      <sheetName val="ОПУ СД_2"/>
      <sheetName val="ОПУ СД_Люкс"/>
      <sheetName val="ОПУ СД_М"/>
      <sheetName val="ОПУ СД_Холд"/>
      <sheetName val="ОПУ Холд Очищ"/>
      <sheetName val="Стр бал"/>
      <sheetName val="Аналит бал -&gt;"/>
      <sheetName val="Д (Аналит бал)"/>
      <sheetName val="Активы -&gt;"/>
      <sheetName val="Д Акт"/>
      <sheetName val="Д рост Акт"/>
      <sheetName val="Пост акт -&gt;"/>
      <sheetName val="Д Пост акт"/>
      <sheetName val="Тек акт -&gt;"/>
      <sheetName val="Д Тек акт"/>
      <sheetName val="Запасы -&gt;"/>
      <sheetName val="Д Зап"/>
      <sheetName val="Дебиторы -&gt;"/>
      <sheetName val="Д Деб"/>
      <sheetName val="Д дин стр Деб "/>
      <sheetName val="Д стр деб зад"/>
      <sheetName val="Ликв акт -&gt;"/>
      <sheetName val="Д Ликв. акт"/>
      <sheetName val="Пассивы -&gt;"/>
      <sheetName val="Пассивы -&gt; (2)"/>
      <sheetName val="Д Пас"/>
      <sheetName val="Д Пас (2)"/>
      <sheetName val="Д рост Пас"/>
      <sheetName val="Капитал -&gt;"/>
      <sheetName val="Д Кап"/>
      <sheetName val="Заемные -&gt;"/>
      <sheetName val="Д Заемн"/>
      <sheetName val="Кредиторы -&gt;"/>
      <sheetName val="Д Задолж"/>
      <sheetName val="Д Задолж (2)"/>
      <sheetName val="Д Задолж (3)"/>
      <sheetName val="Д стр кред зад"/>
      <sheetName val="Д Осн показат"/>
      <sheetName val="Осн показат"/>
      <sheetName val="Дел акт"/>
      <sheetName val="Дел акт (2)"/>
      <sheetName val="Д (Дел акт)"/>
      <sheetName val="Д дел акт (2)"/>
      <sheetName val="Д дел акт (3)"/>
      <sheetName val="Д дел акт (4)"/>
      <sheetName val="ДА год"/>
      <sheetName val="Фин уст -&gt;"/>
      <sheetName val="ФУ 1 -&gt;"/>
      <sheetName val="Д ФУ абс"/>
      <sheetName val="Д ФУ вл"/>
      <sheetName val="ФУ 2 -&gt;"/>
      <sheetName val="Д конц"/>
      <sheetName val="Д маневр"/>
      <sheetName val="Д З-С"/>
      <sheetName val="Д (Фин уст 2)"/>
      <sheetName val="Лик бал -&gt;"/>
      <sheetName val="Д НСП"/>
      <sheetName val="Д КП"/>
      <sheetName val="Д ДП"/>
      <sheetName val="Д ТРА"/>
      <sheetName val="Д ликв А"/>
      <sheetName val="Д ликв П"/>
      <sheetName val="Платеж -&gt;"/>
      <sheetName val="Ликв -&gt;"/>
      <sheetName val="Д ликв"/>
      <sheetName val="Д тек"/>
      <sheetName val="Д быстр"/>
      <sheetName val="Д абс"/>
      <sheetName val="Рент -&gt;"/>
      <sheetName val="Прибыль -&gt;"/>
      <sheetName val="Д ПиУ"/>
      <sheetName val="Д Выручка"/>
      <sheetName val="Д ВалПриб"/>
      <sheetName val="Д сезон выр"/>
      <sheetName val="Д Прибыль"/>
      <sheetName val="Д сезон вал"/>
      <sheetName val="Д сезон ПУ"/>
      <sheetName val="Д сезон"/>
      <sheetName val="Прибыль год -&gt;"/>
      <sheetName val="Д ПиУ год"/>
      <sheetName val="Д выручка год"/>
      <sheetName val="Рентаб -&gt;"/>
      <sheetName val="Итоговые показатели"/>
      <sheetName val="Итоговые показатели (2)"/>
      <sheetName val="Д Рентабельность"/>
      <sheetName val="Д РентФакторы"/>
      <sheetName val="Д РентПрод 2"/>
      <sheetName val="Д РентПрод"/>
      <sheetName val="Д РентСК"/>
      <sheetName val="Д РентА"/>
      <sheetName val="Д РентОС"/>
      <sheetName val="Д (Рент-1)"/>
      <sheetName val="Д (Рент-2)"/>
      <sheetName val="От о движ Кап-№3"/>
      <sheetName val="От о движ ДС-№4"/>
      <sheetName val="Прил-№5"/>
      <sheetName val="Экспресс-А"/>
      <sheetName val="Оц имущ пол"/>
      <sheetName val="Август_ДТ"/>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свод селектор ГД"/>
      <sheetName val="2 баланс"/>
      <sheetName val="Расчеты с потребителями"/>
      <sheetName val="Выручка"/>
      <sheetName val="5 Покупка потерь ээ "/>
      <sheetName val="6 зад-ть за потери"/>
      <sheetName val="7 расчеты с ТСО (затраты)"/>
      <sheetName val="8 Расчеты с ФСК"/>
      <sheetName val="9 Ограничения"/>
      <sheetName val="10 Бездоговорное,безучетное"/>
      <sheetName val="11 Разногласия"/>
      <sheetName val="12 расчеты с подрядн.орг-ми"/>
      <sheetName val="13 прямые договоры"/>
      <sheetName val="Дел акт"/>
      <sheetName val="янв"/>
      <sheetName val="февр"/>
      <sheetName val="март"/>
      <sheetName val="1 квартал 2016"/>
      <sheetName val="апрель"/>
      <sheetName val="май"/>
      <sheetName val="июнь"/>
      <sheetName val="июль"/>
      <sheetName val="август"/>
      <sheetName val="сентябрь"/>
      <sheetName val="октяб"/>
      <sheetName val="ноябрь"/>
      <sheetName val="декабрь"/>
      <sheetName val="2016"/>
      <sheetName val="2.1"/>
      <sheetName val="2.2"/>
      <sheetName val="2.5"/>
      <sheetName val="тех"/>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Заголовок"/>
      <sheetName val="2007"/>
      <sheetName val="ЯНВ"/>
      <sheetName val="ФЕВ"/>
      <sheetName val="МАР"/>
      <sheetName val="АПР"/>
      <sheetName val="МАЙ"/>
      <sheetName val="ИЮН"/>
      <sheetName val="ИЮЛ"/>
      <sheetName val="АВГ"/>
      <sheetName val="СЕН"/>
      <sheetName val="ОКТ"/>
      <sheetName val="НОЯ"/>
      <sheetName val="ДЕК"/>
      <sheetName val="Регионы"/>
      <sheetName val="тех"/>
    </sheetNames>
    <sheetDataSet>
      <sheetData sheetId="0" refreshError="1"/>
      <sheetData sheetId="1" refreshError="1">
        <row r="28">
          <cell r="A28" t="str">
            <v>ТЭЦ-1</v>
          </cell>
        </row>
        <row r="29">
          <cell r="A29" t="str">
            <v>ГРЭС</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16. (ф.12)"/>
      <sheetName val="2.17."/>
      <sheetName val="2.18."/>
      <sheetName val="2.19."/>
      <sheetName val="Расчет тарифов для раскрытия"/>
      <sheetName val="Выр.на сод. 2023"/>
      <sheetName val="Собираемость"/>
      <sheetName val="2.1 Долгосрочный индекс"/>
      <sheetName val="2.1.1 Расшифр.прочие"/>
      <sheetName val="2.2. Кор.НВВ "/>
      <sheetName val="2.2.2 Экономия потерь"/>
      <sheetName val="2.3. Кор ИПР"/>
      <sheetName val="2.2.1 Кор по цене потерь"/>
      <sheetName val="неподконтрольные ф.2023г"/>
      <sheetName val="2.6. Затраты потери"/>
      <sheetName val="2.7. Затраты ФСК"/>
      <sheetName val="2.8.Затраты ТСО"/>
      <sheetName val="2.1.3 Расчет амортиз."/>
      <sheetName val="2.5. Баланс эл.эн."/>
      <sheetName val="2.3.1 ИПР факт"/>
      <sheetName val="2.3.2. ИПР факт"/>
      <sheetName val="2.4. Кор по надежности"/>
      <sheetName val="2.1.2 Расчет налога на имущ"/>
      <sheetName val="2.1.4 Расчет налога на прибыль"/>
      <sheetName val="2.14. П2.1"/>
      <sheetName val="2.15. П2.2"/>
      <sheetName val="2.14.1 П2.1"/>
      <sheetName val="2.15.1 П2.2"/>
      <sheetName val=" 2.14.2 П2.1 2023 факт"/>
      <sheetName val=" 2.15.2 П2.2 2023 факт"/>
      <sheetName val=" 2.14.2 П2.1 2024 ожидаем"/>
      <sheetName val="2.15.2 П2.2 2024 ожидаем"/>
      <sheetName val=" 2.14.2 П2.1 2025 план"/>
      <sheetName val=" 2.15.2 П2.2 2025 план"/>
      <sheetName val="П1.17 Расчет амортиз."/>
      <sheetName val="П1.17.1 Расчет амортиз."/>
      <sheetName val="2.13. П1.15"/>
      <sheetName val="2.12. П1.18"/>
      <sheetName val="2.9. П1.21.3"/>
      <sheetName val="2.10.П1.24"/>
      <sheetName val="2.11.П.25"/>
      <sheetName val="П 1.4 эл.энергия"/>
      <sheetName val="П 1.5 мощность"/>
      <sheetName val="2.1.5. Тр.мощность"/>
      <sheetName val="2.20 Факт 2023г"/>
      <sheetName val="2.20.1 расшифровка факт 2023г"/>
    </sheetNames>
    <sheetDataSet>
      <sheetData sheetId="0"/>
      <sheetData sheetId="1"/>
      <sheetData sheetId="2"/>
      <sheetData sheetId="3"/>
      <sheetData sheetId="4"/>
      <sheetData sheetId="5"/>
      <sheetData sheetId="6"/>
      <sheetData sheetId="7">
        <row r="6">
          <cell r="M6">
            <v>248013.60390153844</v>
          </cell>
          <cell r="N6">
            <v>248013.60390153844</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Диаграмма"/>
      <sheetName val="Инвест_план"/>
      <sheetName val="ДАННЫЕ"/>
      <sheetName val="Матрица бетон"/>
      <sheetName val="Матрица Кол_во"/>
      <sheetName val="Матрица Кол_во (б.у)"/>
      <sheetName val="Себ_стоимость"/>
      <sheetName val="Себ_стоимость (б.у)"/>
      <sheetName val="Выпуск прод."/>
      <sheetName val="Выпуск прод. (б.у)"/>
      <sheetName val="Себест_Произв."/>
      <sheetName val="Себест_Произв. (б.у)"/>
      <sheetName val="Косвенные"/>
      <sheetName val="43"/>
      <sheetName val="Итого выручка"/>
      <sheetName val="РЕЗУЛЬТАТ"/>
      <sheetName val="Зар.плата"/>
      <sheetName val="Амортизация"/>
      <sheetName val="Баланс СД_2"/>
      <sheetName val="ОПУ СД_2"/>
      <sheetName val="MAIN"/>
      <sheetName val="Balance"/>
      <sheetName val="Summary"/>
      <sheetName val="SENSITIVITY"/>
      <sheetName val="DIAG1"/>
      <sheetName val="DIAG2"/>
      <sheetName val="DIAG3"/>
      <sheetName val="DIAG4"/>
      <sheetName val="DIAG5"/>
      <sheetName val="DIAG6"/>
      <sheetName val="DIAG7"/>
      <sheetName val="DIAG8"/>
      <sheetName val="DIAG9"/>
      <sheetName val="DIAG10"/>
      <sheetName val="RF"/>
      <sheetName val="MD2"/>
      <sheetName val="MD1"/>
      <sheetName val="PRN"/>
      <sheetName val="ZR"/>
      <sheetName val="ZE"/>
      <sheetName val="GOT"/>
      <sheetName val="GOC"/>
      <sheetName val="Служебный лист"/>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S"/>
      <sheetName val="свод до вн.об."/>
      <sheetName val="расш.для РАО"/>
      <sheetName val="расш.для РАО стр.310"/>
      <sheetName val="Свод"/>
      <sheetName val="услуги непроизводств."/>
      <sheetName val="экология"/>
      <sheetName val="страховые"/>
      <sheetName val="НИОКР"/>
      <sheetName val="аренда"/>
      <sheetName val="другие затраты с-ст"/>
      <sheetName val="налоги в с-ст"/>
      <sheetName val="% за кредит"/>
      <sheetName val="поощрение (ДВ)"/>
      <sheetName val="другие из прибыли"/>
      <sheetName val="выпадающие"/>
      <sheetName val="материалы"/>
      <sheetName val="ремонты"/>
      <sheetName val="ИТ-бюджет"/>
      <sheetName val="Исходные"/>
      <sheetName val="_FES"/>
      <sheetName val="t_настройки"/>
      <sheetName val="t_проверки"/>
      <sheetName val="Сценарные условия"/>
      <sheetName val="Список ДЗО"/>
      <sheetName val="3 Программа реализации"/>
      <sheetName val="Лист1"/>
      <sheetName val="1.1."/>
      <sheetName val="1.2."/>
      <sheetName val="Графики_Гкал,тыс.руб."/>
      <sheetName val="2.1."/>
      <sheetName val="2.2."/>
      <sheetName val="2.3."/>
      <sheetName val="2.4."/>
      <sheetName val="3.1."/>
      <sheetName val="3.2."/>
      <sheetName val="3.3."/>
      <sheetName val="4.1."/>
      <sheetName val="4.2."/>
      <sheetName val="4.3."/>
      <sheetName val="4.4."/>
      <sheetName val="4.5."/>
      <sheetName val="4.6."/>
      <sheetName val="4.7."/>
      <sheetName val="5.1."/>
      <sheetName val="5.1_январь"/>
      <sheetName val="5.1_февраль"/>
      <sheetName val="5.1_март"/>
      <sheetName val="6.1."/>
      <sheetName val="18.2-"/>
      <sheetName val="20-"/>
      <sheetName val="Э1.14 ОАО"/>
      <sheetName val="Э1.15ОАО"/>
      <sheetName val="Э1.14 ЗЭС"/>
      <sheetName val="Э1.14ЦЭС"/>
      <sheetName val="Э1.14ВЭС"/>
      <sheetName val="Э1.14ЮЭС"/>
      <sheetName val="Э1.15ЗЭС"/>
      <sheetName val="Э1.15ЦЭС"/>
      <sheetName val="Э1.15ВЭС"/>
      <sheetName val="Э1.15ЮЭС"/>
      <sheetName val="1 кв."/>
      <sheetName val="2 кв."/>
      <sheetName val="3 кв."/>
      <sheetName val="4 кв."/>
      <sheetName val=" год"/>
      <sheetName val="УП 33 свод."/>
      <sheetName val="Факт"/>
      <sheetName val="пл. и факт"/>
      <sheetName val="Модуль2"/>
      <sheetName val="Модуль1"/>
      <sheetName val="Приложение6"/>
      <sheetName val="П-15"/>
      <sheetName val="П-16 "/>
      <sheetName val="П-16-с"/>
      <sheetName val="П-16-м"/>
      <sheetName val="П-17 "/>
      <sheetName val="П-18 "/>
      <sheetName val="П-19 "/>
      <sheetName val="П-20"/>
      <sheetName val="УЗ-21 "/>
      <sheetName val="УЗ-22"/>
      <sheetName val="УЗ-23"/>
      <sheetName val="УЗ-24"/>
      <sheetName val="УЗ-25"/>
      <sheetName val="УЗ-26"/>
      <sheetName val="УЗ-27"/>
      <sheetName val="УП-28 "/>
      <sheetName val="УП-29 "/>
      <sheetName val="УП-30 "/>
      <sheetName val="УП-31"/>
      <sheetName val="УП-32 "/>
      <sheetName val="УП-33"/>
      <sheetName val="УИ-34"/>
      <sheetName val="УИ-34-м"/>
      <sheetName val="УИ-35"/>
      <sheetName val="УИ-36"/>
      <sheetName val="УИ-37"/>
      <sheetName val="УИ-39"/>
      <sheetName val="Лист2"/>
      <sheetName val="Лист3"/>
      <sheetName val="титул"/>
      <sheetName val="А1"/>
      <sheetName val="А2"/>
      <sheetName val="ПЭП2"/>
      <sheetName val="ПЭП3"/>
      <sheetName val="Б1"/>
      <sheetName val="ДПН1"/>
      <sheetName val="ДПН2"/>
      <sheetName val="ПБ1"/>
      <sheetName val="ПБ2"/>
      <sheetName val="УФ1 "/>
      <sheetName val="М2"/>
      <sheetName val="М3"/>
      <sheetName val="УЗ1 "/>
      <sheetName val="УЗ2"/>
      <sheetName val="УП1"/>
      <sheetName val="УП2"/>
      <sheetName val="УП3"/>
      <sheetName val="УИ1"/>
      <sheetName val="УИ2"/>
      <sheetName val="УР1"/>
      <sheetName val="И1"/>
      <sheetName val="И2"/>
      <sheetName val="УФ2"/>
      <sheetName val="УЗ-21"/>
      <sheetName val="УЗ-21(1кв)"/>
      <sheetName val="УЗ-21(1кв)факт"/>
      <sheetName val="УЗ-21(2кв)"/>
      <sheetName val="УЗ-21(3кв)"/>
      <sheetName val="УЗ-21(4кв)"/>
      <sheetName val="УЗ-22(1кв)"/>
      <sheetName val="УЗ-22(2кв)"/>
      <sheetName val="УЗ-22(3кв)"/>
      <sheetName val="УЗ-22(4кв)"/>
      <sheetName val="УЗ-26 (1)"/>
      <sheetName val="УЗ-26 (2)"/>
      <sheetName val="УЗ-26 (3)"/>
      <sheetName val="УЗ-26 (4)"/>
      <sheetName val="УЗ-27 (1)"/>
      <sheetName val="УЗ-27 (2)"/>
      <sheetName val="УЗ-27 (3)"/>
      <sheetName val="УЗ-27 (4)"/>
      <sheetName val="УП-28"/>
      <sheetName val="УП-29"/>
      <sheetName val="УП-30"/>
      <sheetName val="УП-32"/>
      <sheetName val="Лист1 (2)"/>
      <sheetName val="УЗ-21 (1полуг 2002)"/>
      <sheetName val="УЗ-21 (1полуг 2003 план)"/>
      <sheetName val="УЗ-21(1полуг2003факт)1"/>
      <sheetName val="УЗ-21 (1полуг 2003 факт)"/>
      <sheetName val="УЗ-22 (1полуг 2002)факт"/>
      <sheetName val="УЗ-22 (1полуг 2003)пл"/>
      <sheetName val="УЗ-22 (1полуг 2003)факт"/>
      <sheetName val="УЗ-23(1 полуг 2002)"/>
      <sheetName val="УЗ-23(1 полуг 2003)пл"/>
      <sheetName val="УЗ-23(1полуг 2003) факт"/>
      <sheetName val="УЗ-26 (1полуг 2002  факт)"/>
      <sheetName val="УЗ-26 (1полуг 2003 план)"/>
      <sheetName val="УЗ-26 (1полуг 2003 факт)"/>
      <sheetName val="расходы - ТБР"/>
      <sheetName val="модель - RAB окончат."/>
      <sheetName val="Индексация"/>
      <sheetName val="НВВ - предложение ок."/>
      <sheetName val="Расх. - предложение ок."/>
      <sheetName val="модель - ТБР "/>
      <sheetName val="Расчет расходов RAB окончат. "/>
      <sheetName val="Покупная энергия RAB"/>
      <sheetName val="Расходы - индексация"/>
      <sheetName val="TEHSHEET"/>
      <sheetName val="Топливо2009"/>
      <sheetName val="2009"/>
      <sheetName val="ФСК"/>
      <sheetName val="ТСО"/>
      <sheetName val="Справка"/>
      <sheetName val="Прил 1"/>
      <sheetName val="Прил. 1.1."/>
      <sheetName val="Объемы"/>
      <sheetName val="СКС"/>
      <sheetName val="пл-ф 01.06г."/>
      <sheetName val="Премия (Бизнес-план) "/>
      <sheetName val="Премия (БДР) "/>
      <sheetName val="Объемы "/>
      <sheetName val="СКС "/>
      <sheetName val="Качк_тепло"/>
      <sheetName val="Качк_электро"/>
      <sheetName val="Качк_вода"/>
      <sheetName val="Качк_стоки"/>
      <sheetName val="Качк_свод"/>
      <sheetName val="Н_Тура"/>
      <sheetName val="Первоур"/>
      <sheetName val="пл-ф 02.06г."/>
      <sheetName val="Дотация за февраль"/>
      <sheetName val="Анализ по субконто"/>
      <sheetName val="Объемы март "/>
      <sheetName val="Доходы март"/>
      <sheetName val="тэнергия"/>
      <sheetName val="котельные"/>
      <sheetName val="котельные 2"/>
      <sheetName val="ээнергия"/>
      <sheetName val="водоотведение"/>
      <sheetName val="водоснабжение"/>
      <sheetName val="прочие"/>
      <sheetName val="расшифровка по прочим"/>
      <sheetName val="анализ покупки ТЭР"/>
      <sheetName val="обьем продаж"/>
      <sheetName val="смета ахр"/>
      <sheetName val="приложение 2 "/>
      <sheetName val="Лист"/>
      <sheetName val="навигация"/>
      <sheetName val="Т12"/>
      <sheetName val="Т3"/>
      <sheetName val="УФ-53 1кв02 скорр"/>
      <sheetName val="УФ-53 1кв 2002 факт "/>
      <sheetName val="УФ-53 2кв02 скорр"/>
      <sheetName val="УФ-53 3кв02скорр"/>
      <sheetName val="УФ-53 4кв02 скорр"/>
      <sheetName val="УФ-53 2002 всего"/>
      <sheetName val="Заголовок"/>
      <sheetName val="под кредитное плечо 25%"/>
      <sheetName val="выручка"/>
      <sheetName val="ТМЦ ремонт"/>
      <sheetName val="ремонт"/>
      <sheetName val="пуско-нал"/>
      <sheetName val="ОФ вне смет строек"/>
      <sheetName val="ОФ"/>
      <sheetName val="ОС до 10 тр"/>
      <sheetName val="диагностика"/>
      <sheetName val="гостехнадзор"/>
      <sheetName val="лицензии"/>
      <sheetName val="вода"/>
      <sheetName val="охрана окр ср"/>
      <sheetName val="типографские бланки"/>
      <sheetName val="ТМЦ канц"/>
      <sheetName val="командиров"/>
      <sheetName val="спецлитература"/>
      <sheetName val="XLR_NoRangeSheet"/>
      <sheetName val="VLOOKUP"/>
      <sheetName val="INPUTMASTER"/>
      <sheetName val="Sheet2"/>
      <sheetName val="Данные для расчета"/>
      <sheetName val="Справочники"/>
      <sheetName val="SMetstrait"/>
      <sheetName val="2001"/>
      <sheetName val="Справочно"/>
      <sheetName val="Инфо"/>
      <sheetName val="СОК накладные (ТК-Бишкек)"/>
      <sheetName val="2013б_п"/>
      <sheetName val="Ком потери"/>
      <sheetName val="ñâîä äî âí.îá."/>
      <sheetName val="ðàñø.äëÿ ÐÀÎ"/>
      <sheetName val="ðàñø.äëÿ ÐÀÎ ñòð.310"/>
      <sheetName val="Ëèñò1"/>
      <sheetName val="Ãðàôèêè_Ãêàë,òûñ.ðóá."/>
      <sheetName val="5.1_ÿíâàðü"/>
      <sheetName val="5.1_ôåâðàëü"/>
      <sheetName val="5.1_ìàðò"/>
      <sheetName val="Ý1.14 ÎÀÎ"/>
      <sheetName val="Ý1.15ÎÀÎ"/>
      <sheetName val="Ý1.14 ÇÝÑ"/>
      <sheetName val="Ý1.14ÖÝÑ"/>
      <sheetName val="Ý1.14ÂÝÑ"/>
      <sheetName val="Ý1.14ÞÝÑ"/>
      <sheetName val="Ý1.15ÇÝÑ"/>
      <sheetName val="Ý1.15ÖÝÑ"/>
      <sheetName val="Ý1.15ÂÝÑ"/>
      <sheetName val="Ý1.15ÞÝÑ"/>
      <sheetName val="1 êâ."/>
      <sheetName val="2 êâ."/>
      <sheetName val="3 êâ."/>
      <sheetName val="4 êâ."/>
      <sheetName val=" ãîä"/>
      <sheetName val="ÓÏ 33 ñâîä."/>
      <sheetName val="Ôàêò"/>
      <sheetName val="ïë. è ôàêò"/>
      <sheetName val="Ìîäóëü2"/>
      <sheetName val="Ìîäóëü1"/>
      <sheetName val="òèòóë"/>
      <sheetName val="À1"/>
      <sheetName val="À2"/>
      <sheetName val="ÏÝÏ2"/>
      <sheetName val="ÏÝÏ3"/>
      <sheetName val="Á1"/>
      <sheetName val="ÄÏÍ1"/>
      <sheetName val="ÄÏÍ2"/>
      <sheetName val="ÏÁ1"/>
      <sheetName val="ÏÁ2"/>
      <sheetName val="ÓÔ1 "/>
      <sheetName val="Ì2"/>
      <sheetName val="Ì3"/>
      <sheetName val="ÓÇ1 "/>
      <sheetName val="ÓÇ2"/>
      <sheetName val="ÓÏ1"/>
      <sheetName val="ÓÏ2"/>
      <sheetName val="ÓÏ3"/>
      <sheetName val="ÓÈ1"/>
      <sheetName val="ÓÈ2"/>
      <sheetName val="ÓÐ1"/>
      <sheetName val="È1"/>
      <sheetName val="È2"/>
      <sheetName val="ÓÔ2"/>
      <sheetName val="Ëèñò2"/>
      <sheetName val="Ëèñò3"/>
      <sheetName val="ИТОГИ  по Н,Р,Э,Q"/>
      <sheetName val="Лист13"/>
      <sheetName val="Макет"/>
      <sheetName val="КТ 13.1.1"/>
      <sheetName val="Списки"/>
      <sheetName val="T25"/>
      <sheetName val="T31"/>
      <sheetName val="форма-прил к ф№1"/>
      <sheetName val="T0"/>
      <sheetName val="1"/>
      <sheetName val="9. Смета затрат"/>
      <sheetName val="11 Прочие_расчет"/>
      <sheetName val="10. БДР"/>
      <sheetName val="на 1 тут"/>
      <sheetName val=""/>
      <sheetName val="InputTI"/>
      <sheetName val="Позиция"/>
      <sheetName val="map_nat"/>
      <sheetName val="map_RPG"/>
      <sheetName val="Profit &amp; Loss Total"/>
      <sheetName val="Контроль"/>
      <sheetName val="Отопление"/>
      <sheetName val="постоянные затраты"/>
      <sheetName val="перечень бизнес-систем"/>
      <sheetName val="перечень ОИК"/>
      <sheetName val="перечень СКО"/>
      <sheetName val="оргструктура"/>
      <sheetName val="#ССЫЛКА"/>
      <sheetName val="10"/>
      <sheetName val="11"/>
      <sheetName val="14"/>
      <sheetName val="16"/>
      <sheetName val="18"/>
      <sheetName val="19"/>
      <sheetName val="25"/>
      <sheetName val="22"/>
      <sheetName val="27"/>
      <sheetName val="28"/>
      <sheetName val="3"/>
      <sheetName val="4.1"/>
      <sheetName val="4"/>
      <sheetName val="СВОД (с новой москвой)"/>
      <sheetName val="Корр ИП _2016_2017"/>
      <sheetName val="Расчет НВВ по RAB (2011-2017)"/>
      <sheetName val="vec"/>
      <sheetName val="Таб1.1"/>
      <sheetName val="календарный план"/>
      <sheetName val="ПРОГНОЗ_1"/>
      <sheetName val="MTL$-INTER"/>
      <sheetName val="合成単価作成・-BLDG"/>
      <sheetName val="Curves"/>
      <sheetName val="Note"/>
      <sheetName val="共機計算"/>
      <sheetName val="Heads"/>
      <sheetName val="Dbase"/>
      <sheetName val="Tables"/>
      <sheetName val="Page 2"/>
      <sheetName val="共機J"/>
      <sheetName val="Закупки центр"/>
      <sheetName val="БФ-2-8-П"/>
      <sheetName val="БФ-2-13-П"/>
      <sheetName val="РБП"/>
      <sheetName val="ПС рек"/>
      <sheetName val="ПВР_9"/>
      <sheetName val="ЛЭП нов"/>
      <sheetName val="расшифровка"/>
      <sheetName val="Пер-Вл"/>
      <sheetName val="Текущие цены"/>
      <sheetName val="Source"/>
      <sheetName val="эл ст"/>
      <sheetName val="ис.смета"/>
      <sheetName val="Гр5(о)"/>
      <sheetName val="Данные"/>
      <sheetName val="См-2 Шатурс сети  проект работы"/>
      <sheetName val="Макро"/>
      <sheetName val="Технический лист"/>
      <sheetName val="Месяцы"/>
      <sheetName val="17СВОД-ПУ"/>
      <sheetName val="Регионы"/>
      <sheetName val="Олимпстрой декабрь 2010"/>
      <sheetName val="ПП"/>
      <sheetName val="БФ-2-5-П"/>
      <sheetName val="НП-2-12-П"/>
      <sheetName val="1_из"/>
      <sheetName val="2РЗ"/>
      <sheetName val="3конф"/>
      <sheetName val="3_пр"/>
      <sheetName val="4_РЗ"/>
      <sheetName val="5_конф"/>
      <sheetName val="6_НКУ"/>
      <sheetName val="Параметры"/>
      <sheetName val="Таблица А13"/>
      <sheetName val="3оос_новая"/>
      <sheetName val="ТехЭк"/>
      <sheetName val="НВВ утв тарифы"/>
      <sheetName val="ВСПОМОГАТ"/>
      <sheetName val="план 2000"/>
      <sheetName val="SILICATE"/>
      <sheetName val="БДР_классиф-р_чистовой"/>
      <sheetName val="2.ГСМ"/>
      <sheetName val="ТЭП 1"/>
      <sheetName val="Исх."/>
      <sheetName val="Титульный"/>
      <sheetName val="3.15"/>
      <sheetName val="БДДС_нов"/>
      <sheetName val="График"/>
      <sheetName val="ПФВ-0.6"/>
      <sheetName val="ПТ-1.2факт"/>
      <sheetName val="2.Ê"/>
      <sheetName val="ДПН.Приток денежных средств"/>
      <sheetName val="ДПН.Отток денежных средств"/>
      <sheetName val="ДПН. Баланс наличности"/>
      <sheetName val="ДПН.Инвестиции и кредиты"/>
      <sheetName val="Титульный лист "/>
      <sheetName val="Выпадающие списки"/>
      <sheetName val="СБП_Списки"/>
      <sheetName val="год"/>
      <sheetName val="П-16"/>
      <sheetName val="П-17"/>
      <sheetName val="П-18"/>
      <sheetName val="П-19"/>
      <sheetName val="УФ1"/>
      <sheetName val="УЗ1"/>
      <sheetName val="Премия (Бизнес-план)"/>
      <sheetName val="Премия (БДР)"/>
      <sheetName val="Объемы март"/>
      <sheetName val="приложение 2"/>
      <sheetName val="Для выпадающих"/>
      <sheetName val="свод_до_вн_об_"/>
      <sheetName val="расш_для_РАО"/>
      <sheetName val="расш_для_РАО_стр_310"/>
      <sheetName val="Сценарные_условия"/>
      <sheetName val="Список_ДЗО"/>
      <sheetName val="3_Программа_реализации"/>
      <sheetName val="1_1_"/>
      <sheetName val="1_2_"/>
      <sheetName val="Графики_Гкал,тыс_руб_"/>
      <sheetName val="2_1_"/>
      <sheetName val="2_2_"/>
      <sheetName val="2_3_"/>
      <sheetName val="2_4_"/>
      <sheetName val="3_1_"/>
      <sheetName val="3_2_"/>
      <sheetName val="3_3_"/>
      <sheetName val="4_1_"/>
      <sheetName val="4_2_"/>
      <sheetName val="4_3_"/>
      <sheetName val="4_4_"/>
      <sheetName val="4_5_"/>
      <sheetName val="4_6_"/>
      <sheetName val="4_7_"/>
      <sheetName val="5_1_"/>
      <sheetName val="5_1_январь"/>
      <sheetName val="5_1_февраль"/>
      <sheetName val="5_1_март"/>
      <sheetName val="6_1_"/>
      <sheetName val="18_2-"/>
      <sheetName val="Э1_14_ОАО"/>
      <sheetName val="Э1_15ОАО"/>
      <sheetName val="Э1_14_ЗЭС"/>
      <sheetName val="Э1_14ЦЭС"/>
      <sheetName val="Э1_14ВЭС"/>
      <sheetName val="Э1_14ЮЭС"/>
      <sheetName val="Э1_15ЗЭС"/>
      <sheetName val="Э1_15ЦЭС"/>
      <sheetName val="Э1_15ВЭС"/>
      <sheetName val="Э1_15ЮЭС"/>
      <sheetName val="1_кв_"/>
      <sheetName val="2_кв_"/>
      <sheetName val="3_кв_"/>
      <sheetName val="4_кв_"/>
      <sheetName val="_год"/>
      <sheetName val="УП_33_свод_"/>
      <sheetName val="пл__и_факт"/>
      <sheetName val="П-16_"/>
      <sheetName val="П-17_"/>
      <sheetName val="П-18_"/>
      <sheetName val="П-19_"/>
      <sheetName val="УЗ-21_"/>
      <sheetName val="УП-28_"/>
      <sheetName val="УП-29_"/>
      <sheetName val="УП-30_"/>
      <sheetName val="УП-32_"/>
      <sheetName val="УФ1_"/>
      <sheetName val="УЗ1_"/>
      <sheetName val="УЗ-26_(1)"/>
      <sheetName val="УЗ-26_(2)"/>
      <sheetName val="УЗ-26_(3)"/>
      <sheetName val="УЗ-26_(4)"/>
      <sheetName val="УЗ-27_(1)"/>
      <sheetName val="УЗ-27_(2)"/>
      <sheetName val="УЗ-27_(3)"/>
      <sheetName val="УЗ-27_(4)"/>
      <sheetName val="Лист1_(2)"/>
      <sheetName val="УЗ-21_(1полуг_2002)"/>
      <sheetName val="УЗ-21_(1полуг_2003_план)"/>
      <sheetName val="УЗ-21_(1полуг_2003_факт)"/>
      <sheetName val="УЗ-22_(1полуг_2002)факт"/>
      <sheetName val="УЗ-22_(1полуг_2003)пл"/>
      <sheetName val="УЗ-22_(1полуг_2003)факт"/>
      <sheetName val="УЗ-23(1_полуг_2002)"/>
      <sheetName val="УЗ-23(1_полуг_2003)пл"/>
      <sheetName val="УЗ-23(1полуг_2003)_факт"/>
      <sheetName val="УЗ-26_(1полуг_2002__факт)"/>
      <sheetName val="УЗ-26_(1полуг_2003_план)"/>
      <sheetName val="УЗ-26_(1полуг_2003_факт)"/>
      <sheetName val="расходы_-_ТБР"/>
      <sheetName val="модель_-_RAB_окончат_"/>
      <sheetName val="НВВ_-_предложение_ок_"/>
      <sheetName val="Расх__-_предложение_ок_"/>
      <sheetName val="модель_-_ТБР_"/>
      <sheetName val="Расчет_расходов_RAB_окончат__"/>
      <sheetName val="Покупная_энергия_RAB"/>
      <sheetName val="Расходы_-_индексация"/>
      <sheetName val="Прил_1"/>
      <sheetName val="Прил__1_1_"/>
      <sheetName val="пл-ф_01_06г_"/>
      <sheetName val="Премия_(Бизнес-план)_"/>
      <sheetName val="Премия_(БДР)_"/>
      <sheetName val="Объемы_"/>
      <sheetName val="СКС_"/>
      <sheetName val="пл-ф_02_06г_"/>
      <sheetName val="Дотация_за_февраль"/>
      <sheetName val="Анализ_по_субконто"/>
      <sheetName val="Объемы_март_"/>
      <sheetName val="Доходы_март"/>
      <sheetName val="котельные_2"/>
      <sheetName val="расшифровка_по_прочим"/>
      <sheetName val="анализ_покупки_ТЭР"/>
      <sheetName val="обьем_продаж"/>
      <sheetName val="смета_ахр"/>
      <sheetName val="приложение_2_"/>
      <sheetName val="УФ-53_1кв02_скорр"/>
      <sheetName val="УФ-53_1кв_2002_факт_"/>
      <sheetName val="УФ-53_2кв02_скорр"/>
      <sheetName val="УФ-53_3кв02скорр"/>
      <sheetName val="УФ-53_4кв02_скорр"/>
      <sheetName val="УФ-53_2002_всего"/>
      <sheetName val="под_кредитное_плечо_25%"/>
      <sheetName val="СОК_накладные_(ТК-Бишкек)"/>
      <sheetName val="ТМЦ_ремонт"/>
      <sheetName val="ОФ_вне_смет_строек"/>
      <sheetName val="ОС_до_10_тр"/>
      <sheetName val="охрана_окр_ср"/>
      <sheetName val="типографские_бланки"/>
      <sheetName val="ТМЦ_канц"/>
      <sheetName val="Данные_для_расчета"/>
      <sheetName val="Ком_потери"/>
      <sheetName val="ñâîä_äî_âí_îá_"/>
      <sheetName val="ðàñø_äëÿ_ÐÀÎ"/>
      <sheetName val="ðàñø_äëÿ_ÐÀÎ_ñòð_310"/>
      <sheetName val="Ãðàôèêè_Ãêàë,òûñ_ðóá_"/>
      <sheetName val="5_1_ÿíâàðü"/>
      <sheetName val="5_1_ôåâðàëü"/>
      <sheetName val="5_1_ìàðò"/>
      <sheetName val="Ý1_14_ÎÀÎ"/>
      <sheetName val="Ý1_15ÎÀÎ"/>
      <sheetName val="Ý1_14_ÇÝÑ"/>
      <sheetName val="Ý1_14ÖÝÑ"/>
      <sheetName val="Ý1_14ÂÝÑ"/>
      <sheetName val="Ý1_14ÞÝÑ"/>
      <sheetName val="Ý1_15ÇÝÑ"/>
      <sheetName val="Ý1_15ÖÝÑ"/>
      <sheetName val="Ý1_15ÂÝÑ"/>
      <sheetName val="Ý1_15ÞÝÑ"/>
      <sheetName val="1_êâ_"/>
      <sheetName val="2_êâ_"/>
      <sheetName val="3_êâ_"/>
      <sheetName val="4_êâ_"/>
      <sheetName val="_ãîä"/>
      <sheetName val="ÓÏ_33_ñâîä_"/>
      <sheetName val="ïë__è_ôàêò"/>
      <sheetName val="ÓÔ1_"/>
      <sheetName val="ÓÇ1_"/>
      <sheetName val="ИТОГИ__по_Н,Р,Э,Q"/>
      <sheetName val="КТ_13_1_1"/>
      <sheetName val="Сравнение сглаживания"/>
      <sheetName val="Огл. Графиков"/>
      <sheetName val="рабочий"/>
      <sheetName val="окраска"/>
      <sheetName val="Виды проектов для СПП"/>
      <sheetName val="Для формул"/>
      <sheetName val="[_FES.X濔彗濥挧玟弱26 (3)"/>
      <sheetName val="Рейтинг"/>
      <sheetName val="СВОД форма (всего)"/>
      <sheetName val="3 квартал"/>
      <sheetName val="12.Прогнозный баланс"/>
      <sheetName val="СВОД форма"/>
      <sheetName val="Set"/>
      <sheetName val="MTO REV.0"/>
      <sheetName val="Список"/>
      <sheetName val="Доходы от эл. и теплоэнергии"/>
      <sheetName val="I"/>
      <sheetName val="Dati Caricati"/>
      <sheetName val="Поставщики и субподрядчики"/>
      <sheetName val="Производство электроэнергии"/>
      <sheetName val="структура"/>
      <sheetName val="Т11"/>
      <sheetName val="Т19.1"/>
      <sheetName val="Т1"/>
      <sheetName val="Т2"/>
      <sheetName val="Т6"/>
      <sheetName val="Т7"/>
      <sheetName val="Т8"/>
      <sheetName val="Ш_Передача_ЭЭ"/>
      <sheetName val="УФ-61"/>
      <sheetName val="Отчет"/>
      <sheetName val="Прог баланс"/>
      <sheetName val="БДР"/>
      <sheetName val="ДПН"/>
      <sheetName val="ДПН_ДЗ и КЗ"/>
      <sheetName val="Бухбаланс"/>
      <sheetName val="1.1"/>
      <sheetName val="Энергообследование"/>
      <sheetName val="1.2"/>
      <sheetName val="2.1"/>
      <sheetName val="2.2"/>
      <sheetName val="2.3 и 2.4"/>
      <sheetName val="2.5"/>
      <sheetName val="2.6.1"/>
      <sheetName val="2.6.2"/>
      <sheetName val="2.6.3"/>
      <sheetName val="2.6.4"/>
      <sheetName val="2.6.5"/>
      <sheetName val="2.6.6"/>
      <sheetName val="2.6.7"/>
      <sheetName val="2.6.8"/>
      <sheetName val="2.6.9"/>
      <sheetName val="2.7"/>
      <sheetName val="5.1"/>
      <sheetName val="5.2"/>
      <sheetName val="5.3 и 5.4"/>
      <sheetName val="5.5"/>
      <sheetName val="5.6.1"/>
      <sheetName val="5.6.2"/>
      <sheetName val="5.6.3"/>
      <sheetName val="5.6.4"/>
      <sheetName val="5.6.5"/>
      <sheetName val="5.6.6"/>
      <sheetName val="5.6.7"/>
      <sheetName val="5.6.8"/>
      <sheetName val="5.6.9"/>
      <sheetName val="5.7"/>
      <sheetName val="7"/>
      <sheetName val="8"/>
      <sheetName val="Расчет накладных расходов"/>
      <sheetName val="С1-С4,руб_квт"/>
      <sheetName val="ИА"/>
      <sheetName val="Формат ИПР"/>
      <sheetName val="УТВ ИПР"/>
      <sheetName val="Ср.мощ по ТП до 150 кВт "/>
      <sheetName val="Исх для рас"/>
      <sheetName val="Исх для рас OLD)"/>
      <sheetName val="Исх макро"/>
      <sheetName val="ПЕРЕЧЕНЬ РАБОТ"/>
      <sheetName val="Перечень ИП с утв.ИПР"/>
      <sheetName val="КБК БДДС"/>
      <sheetName val="Список компаний Россети"/>
      <sheetName val="9 с увязкой (АРМ)"/>
      <sheetName val="свод_до_вн_об_1"/>
      <sheetName val="расш_для_РАО1"/>
      <sheetName val="расш_для_РАО_стр_3101"/>
      <sheetName val="Сценарные_условия1"/>
      <sheetName val="Список_ДЗО1"/>
      <sheetName val="3_Программа_реализации1"/>
      <sheetName val="1_1_1"/>
      <sheetName val="1_2_1"/>
      <sheetName val="Графики_Гкал,тыс_руб_1"/>
      <sheetName val="2_1_1"/>
      <sheetName val="2_2_1"/>
      <sheetName val="2_3_1"/>
      <sheetName val="2_4_1"/>
      <sheetName val="3_1_1"/>
      <sheetName val="3_2_1"/>
      <sheetName val="3_3_1"/>
      <sheetName val="4_1_1"/>
      <sheetName val="4_2_1"/>
      <sheetName val="4_3_1"/>
      <sheetName val="4_4_1"/>
      <sheetName val="4_5_1"/>
      <sheetName val="4_6_1"/>
      <sheetName val="4_7_1"/>
      <sheetName val="5_1_1"/>
      <sheetName val="5_1_январь1"/>
      <sheetName val="5_1_февраль1"/>
      <sheetName val="5_1_март1"/>
      <sheetName val="6_1_1"/>
      <sheetName val="18_2-1"/>
      <sheetName val="Э1_14_ОАО1"/>
      <sheetName val="Э1_15ОАО1"/>
      <sheetName val="Э1_14_ЗЭС1"/>
      <sheetName val="Э1_14ЦЭС1"/>
      <sheetName val="Э1_14ВЭС1"/>
      <sheetName val="Э1_14ЮЭС1"/>
      <sheetName val="Э1_15ЗЭС1"/>
      <sheetName val="Э1_15ЦЭС1"/>
      <sheetName val="Э1_15ВЭС1"/>
      <sheetName val="Э1_15ЮЭС1"/>
      <sheetName val="1_кв_1"/>
      <sheetName val="2_кв_1"/>
      <sheetName val="3_кв_1"/>
      <sheetName val="4_кв_1"/>
      <sheetName val="_год1"/>
      <sheetName val="УП_33_свод_1"/>
      <sheetName val="пл__и_факт1"/>
      <sheetName val="П-16_1"/>
      <sheetName val="П-17_1"/>
      <sheetName val="П-18_1"/>
      <sheetName val="П-19_1"/>
      <sheetName val="УЗ-21_1"/>
      <sheetName val="УП-28_1"/>
      <sheetName val="УП-29_1"/>
      <sheetName val="УП-30_1"/>
      <sheetName val="УП-32_1"/>
      <sheetName val="УФ1_1"/>
      <sheetName val="УЗ1_1"/>
      <sheetName val="УЗ-26_(1)1"/>
      <sheetName val="УЗ-26_(2)1"/>
      <sheetName val="УЗ-26_(3)1"/>
      <sheetName val="УЗ-26_(4)1"/>
      <sheetName val="УЗ-27_(1)1"/>
      <sheetName val="УЗ-27_(2)1"/>
      <sheetName val="УЗ-27_(3)1"/>
      <sheetName val="УЗ-27_(4)1"/>
      <sheetName val="Лист1_(2)1"/>
      <sheetName val="УЗ-21_(1полуг_2002)1"/>
      <sheetName val="УЗ-21_(1полуг_2003_план)1"/>
      <sheetName val="УЗ-21_(1полуг_2003_факт)1"/>
      <sheetName val="УЗ-22_(1полуг_2002)факт1"/>
      <sheetName val="УЗ-22_(1полуг_2003)пл1"/>
      <sheetName val="УЗ-22_(1полуг_2003)факт1"/>
      <sheetName val="УЗ-23(1_полуг_2002)1"/>
      <sheetName val="УЗ-23(1_полуг_2003)пл1"/>
      <sheetName val="УЗ-23(1полуг_2003)_факт1"/>
      <sheetName val="УЗ-26_(1полуг_2002__факт)1"/>
      <sheetName val="УЗ-26_(1полуг_2003_план)1"/>
      <sheetName val="УЗ-26_(1полуг_2003_факт)1"/>
      <sheetName val="расходы_-_ТБР1"/>
      <sheetName val="модель_-_RAB_окончат_1"/>
      <sheetName val="НВВ_-_предложение_ок_1"/>
      <sheetName val="Расх__-_предложение_ок_1"/>
      <sheetName val="модель_-_ТБР_1"/>
      <sheetName val="Расчет_расходов_RAB_окончат__1"/>
      <sheetName val="Покупная_энергия_RAB1"/>
      <sheetName val="Расходы_-_индексация1"/>
      <sheetName val="Прил_11"/>
      <sheetName val="Прил__1_1_1"/>
      <sheetName val="пл-ф_01_06г_1"/>
      <sheetName val="Премия_(Бизнес-план)_1"/>
      <sheetName val="Премия_(БДР)_1"/>
      <sheetName val="Объемы_1"/>
      <sheetName val="СКС_1"/>
      <sheetName val="пл-ф_02_06г_1"/>
      <sheetName val="Дотация_за_февраль1"/>
      <sheetName val="Анализ_по_субконто1"/>
      <sheetName val="Объемы_март_1"/>
      <sheetName val="Доходы_март1"/>
      <sheetName val="котельные_21"/>
      <sheetName val="расшифровка_по_прочим1"/>
      <sheetName val="анализ_покупки_ТЭР1"/>
      <sheetName val="обьем_продаж1"/>
      <sheetName val="смета_ахр1"/>
      <sheetName val="приложение_2_1"/>
      <sheetName val="УФ-53_1кв02_скорр1"/>
      <sheetName val="УФ-53_1кв_2002_факт_1"/>
      <sheetName val="УФ-53_2кв02_скорр1"/>
      <sheetName val="УФ-53_3кв02скорр1"/>
      <sheetName val="УФ-53_4кв02_скорр1"/>
      <sheetName val="УФ-53_2002_всего1"/>
      <sheetName val="под_кредитное_плечо_25%1"/>
      <sheetName val="СОК_накладные_(ТК-Бишкек)1"/>
      <sheetName val="ТМЦ_ремонт1"/>
      <sheetName val="ОФ_вне_смет_строек1"/>
      <sheetName val="ОС_до_10_тр1"/>
      <sheetName val="охрана_окр_ср1"/>
      <sheetName val="типографские_бланки1"/>
      <sheetName val="ТМЦ_канц1"/>
      <sheetName val="Данные_для_расчета1"/>
      <sheetName val="Ком_потери1"/>
      <sheetName val="ñâîä_äî_âí_îá_1"/>
      <sheetName val="ðàñø_äëÿ_ÐÀÎ1"/>
      <sheetName val="ðàñø_äëÿ_ÐÀÎ_ñòð_3101"/>
      <sheetName val="Ãðàôèêè_Ãêàë,òûñ_ðóá_1"/>
      <sheetName val="5_1_ÿíâàðü1"/>
      <sheetName val="5_1_ôåâðàëü1"/>
      <sheetName val="5_1_ìàðò1"/>
      <sheetName val="Ý1_14_ÎÀÎ1"/>
      <sheetName val="Ý1_15ÎÀÎ1"/>
      <sheetName val="Ý1_14_ÇÝÑ1"/>
      <sheetName val="Ý1_14ÖÝÑ1"/>
      <sheetName val="Ý1_14ÂÝÑ1"/>
      <sheetName val="Ý1_14ÞÝÑ1"/>
      <sheetName val="Ý1_15ÇÝÑ1"/>
      <sheetName val="Ý1_15ÖÝÑ1"/>
      <sheetName val="Ý1_15ÂÝÑ1"/>
      <sheetName val="Ý1_15ÞÝÑ1"/>
      <sheetName val="1_êâ_1"/>
      <sheetName val="2_êâ_1"/>
      <sheetName val="3_êâ_1"/>
      <sheetName val="4_êâ_1"/>
      <sheetName val="_ãîä1"/>
      <sheetName val="ÓÏ_33_ñâîä_1"/>
      <sheetName val="ïë__è_ôàêò1"/>
      <sheetName val="ÓÔ1_1"/>
      <sheetName val="ÓÇ1_1"/>
      <sheetName val="ИТОГИ__по_Н,Р,Э,Q1"/>
      <sheetName val="КТ_13_1_11"/>
      <sheetName val="перечень_бизнес-систем"/>
      <sheetName val="перечень_ОИК"/>
      <sheetName val="перечень_СКО"/>
      <sheetName val="Огл__Графиков"/>
      <sheetName val="Текущие_цены"/>
      <sheetName val="MTO_REV_0"/>
      <sheetName val="Доходы_от_эл__и_теплоэнергии"/>
      <sheetName val="Dati_Caricati"/>
      <sheetName val="Поставщики_и_субподрядчики"/>
      <sheetName val="Производство_электроэнергии"/>
      <sheetName val="Т19_1"/>
      <sheetName val="Сравнение_сглаживания"/>
      <sheetName val="Виды_проектов_для_СПП"/>
      <sheetName val="Для_формул"/>
      <sheetName val="[_FES_X濔彗濥挧玟弱26_(3)"/>
      <sheetName val="СВОД_форма_(всего)"/>
      <sheetName val="3_квартал"/>
      <sheetName val="12_Прогнозный_баланс"/>
      <sheetName val="СВОД_форма"/>
      <sheetName val="Прог_баланс"/>
      <sheetName val="ДПН_ДЗ_и_КЗ"/>
      <sheetName val="1_1"/>
      <sheetName val="1_2"/>
      <sheetName val="2_1"/>
      <sheetName val="2_2"/>
      <sheetName val="2_3_и_2_4"/>
      <sheetName val="2_5"/>
      <sheetName val="2_6_1"/>
      <sheetName val="2_6_2"/>
      <sheetName val="2_6_3"/>
      <sheetName val="2_6_4"/>
      <sheetName val="2_6_5"/>
      <sheetName val="2_6_6"/>
      <sheetName val="2_6_7"/>
      <sheetName val="2_6_8"/>
      <sheetName val="2_6_9"/>
      <sheetName val="2_7"/>
      <sheetName val="5_1"/>
      <sheetName val="5_2"/>
      <sheetName val="5_3_и_5_4"/>
      <sheetName val="5_5"/>
      <sheetName val="5_6_1"/>
      <sheetName val="5_6_2"/>
      <sheetName val="5_6_3"/>
      <sheetName val="5_6_4"/>
      <sheetName val="5_6_5"/>
      <sheetName val="5_6_6"/>
      <sheetName val="5_6_7"/>
      <sheetName val="5_6_8"/>
      <sheetName val="5_6_9"/>
      <sheetName val="5_7"/>
      <sheetName val="Расчет_накладных_расходов"/>
      <sheetName val="справочник"/>
      <sheetName val="янв"/>
      <sheetName val="фев"/>
      <sheetName val="мар"/>
      <sheetName val="апр"/>
      <sheetName val="май"/>
      <sheetName val="июн"/>
      <sheetName val="1кв"/>
      <sheetName val="2кв"/>
      <sheetName val="Топливо"/>
      <sheetName val="Форэм-тепло"/>
      <sheetName val="на_1_тут"/>
      <sheetName val="CMA Calculations- R Factor"/>
      <sheetName val="CMA Calculations- Figure 5440.1"/>
      <sheetName val="Dictionaries"/>
      <sheetName val="4.3 Лимит изм ДЗ и КЗ"/>
      <sheetName val="АртМРО кВтч"/>
      <sheetName val="АртМРО руб"/>
      <sheetName val="АртМРО тариф"/>
      <sheetName val="ВостМРО кВтч"/>
      <sheetName val="ВостМРО руб"/>
      <sheetName val="ВостМРО тариф"/>
      <sheetName val="ЗапМРО кВтч, МВт"/>
      <sheetName val="ЗапМРО руб"/>
      <sheetName val="ЗапМРО  тариф"/>
      <sheetName val="Н-ТагМРО кВтч"/>
      <sheetName val="Н-ТагМРО руб"/>
      <sheetName val="Н-Тагил тариф"/>
      <sheetName val="СерМРО кВтч"/>
      <sheetName val="СерМРО руб"/>
      <sheetName val="СерМРО тариф"/>
      <sheetName val="ТалМРО кВтч"/>
      <sheetName val="ТалМРО руб"/>
      <sheetName val="ТалМРО тариф"/>
      <sheetName val="ЦСбыт кВтч"/>
      <sheetName val="ЦСбыт руб"/>
      <sheetName val="ЦСбыт тариф"/>
      <sheetName val="БЦ кВтч"/>
      <sheetName val="БЦ руб"/>
      <sheetName val="БЦ тариф"/>
      <sheetName val="ПРКЦ кВтч"/>
      <sheetName val="ПРКЦ руб"/>
      <sheetName val="ПРКЦ тариф"/>
      <sheetName val="Сбыт всего кВтч"/>
      <sheetName val="Сбыт всего руб"/>
      <sheetName val="Сбыт всего тариф"/>
      <sheetName val="DB2002"/>
      <sheetName val="трансформация"/>
      <sheetName val="Калькуляция кв"/>
      <sheetName val="COMPS"/>
      <sheetName val="Reference"/>
      <sheetName val="Справочник предприятий"/>
      <sheetName val="АртМРО_кВтч"/>
      <sheetName val="АртМРО_руб"/>
      <sheetName val="АртМРО_тариф"/>
      <sheetName val="ВостМРО_кВтч"/>
      <sheetName val="ВостМРО_руб"/>
      <sheetName val="ВостМРО_тариф"/>
      <sheetName val="ЗапМРО_кВтч,_МВт"/>
      <sheetName val="ЗапМРО_руб"/>
      <sheetName val="ЗапМРО__тариф"/>
      <sheetName val="Н-ТагМРО_кВтч"/>
      <sheetName val="Н-ТагМРО_руб"/>
      <sheetName val="Н-Тагил_тариф"/>
      <sheetName val="СерМРО_кВтч"/>
      <sheetName val="СерМРО_руб"/>
      <sheetName val="СерМРО_тариф"/>
      <sheetName val="ТалМРО_кВтч"/>
      <sheetName val="ТалМРО_руб"/>
      <sheetName val="ТалМРО_тариф"/>
      <sheetName val="ЦСбыт_кВтч"/>
      <sheetName val="ЦСбыт_руб"/>
      <sheetName val="ЦСбыт_тариф"/>
      <sheetName val="БЦ_кВтч"/>
      <sheetName val="БЦ_руб"/>
      <sheetName val="БЦ_тариф"/>
      <sheetName val="ПРКЦ_кВтч"/>
      <sheetName val="ПРКЦ_руб"/>
      <sheetName val="ПРКЦ_тариф"/>
      <sheetName val="Сбыт_всего_кВтч"/>
      <sheetName val="Сбыт_всего_руб"/>
      <sheetName val="Сбыт_всего_тариф"/>
      <sheetName val="Калькуляция_кв"/>
      <sheetName val="Справочник_предприятий"/>
      <sheetName val="sverxtip"/>
      <sheetName val="КТЖ БДР"/>
      <sheetName val="12 месяцев 2010"/>
      <sheetName val="Нефть"/>
      <sheetName val="Форма2"/>
      <sheetName val="IPR_VOG"/>
      <sheetName val="6НК-cт."/>
      <sheetName val="Precios"/>
      <sheetName val="СписокТЭП"/>
      <sheetName val="Data-in"/>
      <sheetName val="ЗАО_н.ит"/>
      <sheetName val="ЗАО_мес"/>
      <sheetName val="Форма1"/>
      <sheetName val="Осн"/>
      <sheetName val="Сдача "/>
      <sheetName val="Пром1"/>
      <sheetName val="предприятия"/>
      <sheetName val="Ural med"/>
      <sheetName val="Содержание"/>
      <sheetName val="4 000 000 тыс.тг"/>
      <sheetName val="15 000 000 тыс.тг"/>
      <sheetName val="ЦХЛ 2004"/>
      <sheetName val="2210900-Aug"/>
      <sheetName val="Фин.обязат."/>
      <sheetName val="Financial ratios А3"/>
      <sheetName val="December(начис)_ZKM-ZinBV"/>
      <sheetName val="ЦентрЗатр"/>
      <sheetName val="ЕдИзм"/>
      <sheetName val="Предпр"/>
      <sheetName val="t0_name"/>
      <sheetName val="InputTD"/>
      <sheetName val="K_750_Sl_KPMG_report_Test"/>
      <sheetName val="K_300_RFD_KMG EP"/>
      <sheetName val="K_200_ES"/>
      <sheetName val="K_101_DDA_LS"/>
      <sheetName val="K_310_RFD_Uzen_rev"/>
      <sheetName val="K_120_FA_Sale"/>
      <sheetName val="I-Index"/>
      <sheetName val="ЦТУ (касса)"/>
      <sheetName val="ЕБРР"/>
      <sheetName val="ЕБРР 200 млн.$ 24.05.12"/>
      <sheetName val="Самрук"/>
      <sheetName val="БРК-188,2"/>
      <sheetName val="LME_prices"/>
      <sheetName val="5NK "/>
      <sheetName val="ЛСЦ начисленное на 31.12.08"/>
      <sheetName val="ЛЛизинг начис. на 31.12.08"/>
      <sheetName val="Доходы всего"/>
      <sheetName val="Доходы обороты"/>
      <sheetName val="ктж"/>
      <sheetName val="ЖДА"/>
      <sheetName val="Доступ к МЖС"/>
      <sheetName val="авансы"/>
      <sheetName val="мать факт (изм НДС)"/>
      <sheetName val="ПВД"/>
      <sheetName val="прочие поступления"/>
      <sheetName val="кредитный бюджет 2014"/>
      <sheetName val="разработочная"/>
      <sheetName val="прочие выб по дзо"/>
      <sheetName val="инвест.разбивка"/>
      <sheetName val="оплата БЗ и ОСО для БДДС"/>
      <sheetName val="Соц.сфера"/>
      <sheetName val="расходы КТЖ"/>
      <sheetName val="Налоги"/>
      <sheetName val="прочие выбытия "/>
      <sheetName val="депозиты 2014"/>
      <sheetName val="УК и ФП"/>
      <sheetName val="бюджет 2013_освоение_)"/>
      <sheetName val="ремонтТ9"/>
      <sheetName val="Исполнение ИПР скорр"/>
      <sheetName val="Работы "/>
      <sheetName val="Служебная"/>
      <sheetName val="Легенда"/>
      <sheetName val="план-факторный"/>
      <sheetName val="Работы_"/>
      <sheetName val="-Данные для радара.xlsx"/>
      <sheetName val="Объемы и выручка"/>
      <sheetName val="Приложение2"/>
      <sheetName val="Баланс"/>
      <sheetName val="Standard"/>
      <sheetName val="Rombo"/>
      <sheetName val="НАИМЕНОВАНИЯ ЦФО"/>
      <sheetName val="Список ДохРасх"/>
      <sheetName val="Список компаний"/>
      <sheetName val="Ед. измер."/>
      <sheetName val="Свод мвз"/>
      <sheetName val="мвз"/>
      <sheetName val="Вып. списки"/>
      <sheetName val="ПФМ"/>
      <sheetName val="Принадлежность"/>
      <sheetName val="Shflu Calc"/>
      <sheetName val="Анализ"/>
      <sheetName val="Main"/>
      <sheetName val="карточка"/>
      <sheetName val="Journals"/>
      <sheetName val="затраты"/>
      <sheetName val="Assumptions"/>
      <sheetName val="Вспомогат."/>
      <sheetName val="баланс СЗАО"/>
      <sheetName val="МЕНЮ"/>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sheetData sheetId="377" refreshError="1"/>
      <sheetData sheetId="378" refreshError="1"/>
      <sheetData sheetId="379" refreshError="1"/>
      <sheetData sheetId="380" refreshError="1"/>
      <sheetData sheetId="381" refreshError="1"/>
      <sheetData sheetId="382"/>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 sheetId="421" refreshError="1"/>
      <sheetData sheetId="422"/>
      <sheetData sheetId="423"/>
      <sheetData sheetId="424" refreshError="1"/>
      <sheetData sheetId="425" refreshError="1"/>
      <sheetData sheetId="426" refreshError="1"/>
      <sheetData sheetId="427" refreshError="1"/>
      <sheetData sheetId="428" refreshError="1"/>
      <sheetData sheetId="429" refreshError="1"/>
      <sheetData sheetId="430" refreshError="1"/>
      <sheetData sheetId="431" refreshError="1"/>
      <sheetData sheetId="432" refreshError="1"/>
      <sheetData sheetId="433" refreshError="1"/>
      <sheetData sheetId="434" refreshError="1"/>
      <sheetData sheetId="435" refreshError="1"/>
      <sheetData sheetId="436" refreshError="1"/>
      <sheetData sheetId="437" refreshError="1"/>
      <sheetData sheetId="438" refreshError="1"/>
      <sheetData sheetId="439" refreshError="1"/>
      <sheetData sheetId="440" refreshError="1"/>
      <sheetData sheetId="441" refreshError="1"/>
      <sheetData sheetId="442" refreshError="1"/>
      <sheetData sheetId="443" refreshError="1"/>
      <sheetData sheetId="444" refreshError="1"/>
      <sheetData sheetId="445" refreshError="1"/>
      <sheetData sheetId="446" refreshError="1"/>
      <sheetData sheetId="447" refreshError="1"/>
      <sheetData sheetId="448" refreshError="1"/>
      <sheetData sheetId="449" refreshError="1"/>
      <sheetData sheetId="450" refreshError="1"/>
      <sheetData sheetId="451" refreshError="1"/>
      <sheetData sheetId="452" refreshError="1"/>
      <sheetData sheetId="453" refreshError="1"/>
      <sheetData sheetId="454" refreshError="1"/>
      <sheetData sheetId="455" refreshError="1"/>
      <sheetData sheetId="456" refreshError="1"/>
      <sheetData sheetId="457" refreshError="1"/>
      <sheetData sheetId="458" refreshError="1"/>
      <sheetData sheetId="459" refreshError="1"/>
      <sheetData sheetId="460" refreshError="1"/>
      <sheetData sheetId="461" refreshError="1"/>
      <sheetData sheetId="462" refreshError="1"/>
      <sheetData sheetId="463" refreshError="1"/>
      <sheetData sheetId="464" refreshError="1"/>
      <sheetData sheetId="465" refreshError="1"/>
      <sheetData sheetId="466" refreshError="1"/>
      <sheetData sheetId="467" refreshError="1"/>
      <sheetData sheetId="468" refreshError="1"/>
      <sheetData sheetId="469" refreshError="1"/>
      <sheetData sheetId="470" refreshError="1"/>
      <sheetData sheetId="471" refreshError="1"/>
      <sheetData sheetId="472" refreshError="1"/>
      <sheetData sheetId="473" refreshError="1"/>
      <sheetData sheetId="474" refreshError="1"/>
      <sheetData sheetId="475" refreshError="1"/>
      <sheetData sheetId="476" refreshError="1"/>
      <sheetData sheetId="477" refreshError="1"/>
      <sheetData sheetId="478" refreshError="1"/>
      <sheetData sheetId="479" refreshError="1"/>
      <sheetData sheetId="480" refreshError="1"/>
      <sheetData sheetId="481" refreshError="1"/>
      <sheetData sheetId="482" refreshError="1"/>
      <sheetData sheetId="483" refreshError="1"/>
      <sheetData sheetId="484" refreshError="1"/>
      <sheetData sheetId="485" refreshError="1"/>
      <sheetData sheetId="486" refreshError="1"/>
      <sheetData sheetId="487" refreshError="1"/>
      <sheetData sheetId="488" refreshError="1"/>
      <sheetData sheetId="489" refreshError="1"/>
      <sheetData sheetId="490" refreshError="1"/>
      <sheetData sheetId="491" refreshError="1"/>
      <sheetData sheetId="492" refreshError="1"/>
      <sheetData sheetId="493" refreshError="1"/>
      <sheetData sheetId="494" refreshError="1"/>
      <sheetData sheetId="495" refreshError="1"/>
      <sheetData sheetId="496" refreshError="1"/>
      <sheetData sheetId="497" refreshError="1"/>
      <sheetData sheetId="498" refreshError="1"/>
      <sheetData sheetId="499" refreshError="1"/>
      <sheetData sheetId="500" refreshError="1"/>
      <sheetData sheetId="501" refreshError="1"/>
      <sheetData sheetId="502" refreshError="1"/>
      <sheetData sheetId="503" refreshError="1"/>
      <sheetData sheetId="504" refreshError="1"/>
      <sheetData sheetId="505" refreshError="1"/>
      <sheetData sheetId="506" refreshError="1"/>
      <sheetData sheetId="507" refreshError="1"/>
      <sheetData sheetId="508" refreshError="1"/>
      <sheetData sheetId="509" refreshError="1"/>
      <sheetData sheetId="510" refreshError="1"/>
      <sheetData sheetId="511" refreshError="1"/>
      <sheetData sheetId="512" refreshError="1"/>
      <sheetData sheetId="513" refreshError="1"/>
      <sheetData sheetId="514" refreshError="1"/>
      <sheetData sheetId="515" refreshError="1"/>
      <sheetData sheetId="516" refreshError="1"/>
      <sheetData sheetId="517" refreshError="1"/>
      <sheetData sheetId="518" refreshError="1"/>
      <sheetData sheetId="519" refreshError="1"/>
      <sheetData sheetId="520" refreshError="1"/>
      <sheetData sheetId="521" refreshError="1"/>
      <sheetData sheetId="522" refreshError="1"/>
      <sheetData sheetId="523" refreshError="1"/>
      <sheetData sheetId="524" refreshError="1"/>
      <sheetData sheetId="525" refreshError="1"/>
      <sheetData sheetId="526" refreshError="1"/>
      <sheetData sheetId="527" refreshError="1"/>
      <sheetData sheetId="528" refreshError="1"/>
      <sheetData sheetId="529" refreshError="1"/>
      <sheetData sheetId="530" refreshError="1"/>
      <sheetData sheetId="531" refreshError="1"/>
      <sheetData sheetId="532" refreshError="1"/>
      <sheetData sheetId="533" refreshError="1"/>
      <sheetData sheetId="534" refreshError="1"/>
      <sheetData sheetId="535" refreshError="1"/>
      <sheetData sheetId="536" refreshError="1"/>
      <sheetData sheetId="537" refreshError="1"/>
      <sheetData sheetId="538" refreshError="1"/>
      <sheetData sheetId="539" refreshError="1"/>
      <sheetData sheetId="540" refreshError="1"/>
      <sheetData sheetId="541" refreshError="1"/>
      <sheetData sheetId="542" refreshError="1"/>
      <sheetData sheetId="543" refreshError="1"/>
      <sheetData sheetId="544" refreshError="1"/>
      <sheetData sheetId="545" refreshError="1"/>
      <sheetData sheetId="546" refreshError="1"/>
      <sheetData sheetId="547" refreshError="1"/>
      <sheetData sheetId="548" refreshError="1"/>
      <sheetData sheetId="549" refreshError="1"/>
      <sheetData sheetId="550" refreshError="1"/>
      <sheetData sheetId="551" refreshError="1"/>
      <sheetData sheetId="552" refreshError="1"/>
      <sheetData sheetId="553" refreshError="1"/>
      <sheetData sheetId="554" refreshError="1"/>
      <sheetData sheetId="555" refreshError="1"/>
      <sheetData sheetId="556" refreshError="1"/>
      <sheetData sheetId="557" refreshError="1"/>
      <sheetData sheetId="558" refreshError="1"/>
      <sheetData sheetId="559" refreshError="1"/>
      <sheetData sheetId="560" refreshError="1"/>
      <sheetData sheetId="561" refreshError="1"/>
      <sheetData sheetId="562" refreshError="1"/>
      <sheetData sheetId="563" refreshError="1"/>
      <sheetData sheetId="564" refreshError="1"/>
      <sheetData sheetId="565" refreshError="1"/>
      <sheetData sheetId="566" refreshError="1"/>
      <sheetData sheetId="567" refreshError="1"/>
      <sheetData sheetId="568" refreshError="1"/>
      <sheetData sheetId="569" refreshError="1"/>
      <sheetData sheetId="570" refreshError="1"/>
      <sheetData sheetId="571" refreshError="1"/>
      <sheetData sheetId="572" refreshError="1"/>
      <sheetData sheetId="573" refreshError="1"/>
      <sheetData sheetId="574" refreshError="1"/>
      <sheetData sheetId="575" refreshError="1"/>
      <sheetData sheetId="576" refreshError="1"/>
      <sheetData sheetId="577" refreshError="1"/>
      <sheetData sheetId="578" refreshError="1"/>
      <sheetData sheetId="579" refreshError="1"/>
      <sheetData sheetId="580" refreshError="1"/>
      <sheetData sheetId="581" refreshError="1"/>
      <sheetData sheetId="582" refreshError="1"/>
      <sheetData sheetId="583" refreshError="1"/>
      <sheetData sheetId="584" refreshError="1"/>
      <sheetData sheetId="585" refreshError="1"/>
      <sheetData sheetId="586" refreshError="1"/>
      <sheetData sheetId="587"/>
      <sheetData sheetId="588" refreshError="1"/>
      <sheetData sheetId="589" refreshError="1"/>
      <sheetData sheetId="590" refreshError="1"/>
      <sheetData sheetId="591" refreshError="1"/>
      <sheetData sheetId="592" refreshError="1"/>
      <sheetData sheetId="593" refreshError="1"/>
      <sheetData sheetId="594" refreshError="1"/>
      <sheetData sheetId="595" refreshError="1"/>
      <sheetData sheetId="596" refreshError="1"/>
      <sheetData sheetId="597" refreshError="1"/>
      <sheetData sheetId="598" refreshError="1"/>
      <sheetData sheetId="599" refreshError="1"/>
      <sheetData sheetId="600" refreshError="1"/>
      <sheetData sheetId="601" refreshError="1"/>
      <sheetData sheetId="602" refreshError="1"/>
      <sheetData sheetId="603" refreshError="1"/>
      <sheetData sheetId="604" refreshError="1"/>
      <sheetData sheetId="605" refreshError="1"/>
      <sheetData sheetId="606" refreshError="1"/>
      <sheetData sheetId="607" refreshError="1"/>
      <sheetData sheetId="608" refreshError="1"/>
      <sheetData sheetId="609" refreshError="1"/>
      <sheetData sheetId="610" refreshError="1"/>
      <sheetData sheetId="611"/>
      <sheetData sheetId="612"/>
      <sheetData sheetId="613"/>
      <sheetData sheetId="614"/>
      <sheetData sheetId="615"/>
      <sheetData sheetId="616"/>
      <sheetData sheetId="617"/>
      <sheetData sheetId="618"/>
      <sheetData sheetId="619"/>
      <sheetData sheetId="620"/>
      <sheetData sheetId="621"/>
      <sheetData sheetId="622"/>
      <sheetData sheetId="623"/>
      <sheetData sheetId="624"/>
      <sheetData sheetId="625"/>
      <sheetData sheetId="626"/>
      <sheetData sheetId="627"/>
      <sheetData sheetId="628"/>
      <sheetData sheetId="629"/>
      <sheetData sheetId="630"/>
      <sheetData sheetId="631"/>
      <sheetData sheetId="632"/>
      <sheetData sheetId="633"/>
      <sheetData sheetId="634"/>
      <sheetData sheetId="635"/>
      <sheetData sheetId="636"/>
      <sheetData sheetId="637"/>
      <sheetData sheetId="638"/>
      <sheetData sheetId="639"/>
      <sheetData sheetId="640"/>
      <sheetData sheetId="641"/>
      <sheetData sheetId="642"/>
      <sheetData sheetId="643"/>
      <sheetData sheetId="644"/>
      <sheetData sheetId="645"/>
      <sheetData sheetId="646"/>
      <sheetData sheetId="647"/>
      <sheetData sheetId="648"/>
      <sheetData sheetId="649"/>
      <sheetData sheetId="650" refreshError="1"/>
      <sheetData sheetId="651" refreshError="1"/>
      <sheetData sheetId="652" refreshError="1"/>
      <sheetData sheetId="653" refreshError="1"/>
      <sheetData sheetId="654" refreshError="1"/>
      <sheetData sheetId="655" refreshError="1"/>
      <sheetData sheetId="656" refreshError="1"/>
      <sheetData sheetId="657" refreshError="1"/>
      <sheetData sheetId="658" refreshError="1"/>
      <sheetData sheetId="659" refreshError="1"/>
      <sheetData sheetId="660" refreshError="1"/>
      <sheetData sheetId="661" refreshError="1"/>
      <sheetData sheetId="662" refreshError="1"/>
      <sheetData sheetId="663" refreshError="1"/>
      <sheetData sheetId="664" refreshError="1"/>
      <sheetData sheetId="665" refreshError="1"/>
      <sheetData sheetId="666" refreshError="1"/>
      <sheetData sheetId="667" refreshError="1"/>
      <sheetData sheetId="668" refreshError="1"/>
      <sheetData sheetId="669" refreshError="1"/>
      <sheetData sheetId="670" refreshError="1"/>
      <sheetData sheetId="671" refreshError="1"/>
      <sheetData sheetId="672" refreshError="1"/>
      <sheetData sheetId="673" refreshError="1"/>
      <sheetData sheetId="674" refreshError="1"/>
      <sheetData sheetId="675" refreshError="1"/>
      <sheetData sheetId="676" refreshError="1"/>
      <sheetData sheetId="677" refreshError="1"/>
      <sheetData sheetId="678" refreshError="1"/>
      <sheetData sheetId="679" refreshError="1"/>
      <sheetData sheetId="680" refreshError="1"/>
      <sheetData sheetId="681" refreshError="1"/>
      <sheetData sheetId="682" refreshError="1"/>
      <sheetData sheetId="683" refreshError="1"/>
      <sheetData sheetId="684" refreshError="1"/>
      <sheetData sheetId="685" refreshError="1"/>
      <sheetData sheetId="686" refreshError="1"/>
      <sheetData sheetId="687" refreshError="1"/>
      <sheetData sheetId="688" refreshError="1"/>
      <sheetData sheetId="689" refreshError="1"/>
      <sheetData sheetId="690" refreshError="1"/>
      <sheetData sheetId="691" refreshError="1"/>
      <sheetData sheetId="692" refreshError="1"/>
      <sheetData sheetId="693" refreshError="1"/>
      <sheetData sheetId="694" refreshError="1"/>
      <sheetData sheetId="695" refreshError="1"/>
      <sheetData sheetId="696" refreshError="1"/>
      <sheetData sheetId="697" refreshError="1"/>
      <sheetData sheetId="698" refreshError="1"/>
      <sheetData sheetId="699" refreshError="1"/>
      <sheetData sheetId="700" refreshError="1"/>
      <sheetData sheetId="701" refreshError="1"/>
      <sheetData sheetId="702" refreshError="1"/>
      <sheetData sheetId="703" refreshError="1"/>
      <sheetData sheetId="704" refreshError="1"/>
      <sheetData sheetId="705" refreshError="1"/>
      <sheetData sheetId="706" refreshError="1"/>
      <sheetData sheetId="707" refreshError="1"/>
      <sheetData sheetId="708" refreshError="1"/>
      <sheetData sheetId="709" refreshError="1"/>
      <sheetData sheetId="710" refreshError="1"/>
      <sheetData sheetId="711" refreshError="1"/>
      <sheetData sheetId="712" refreshError="1"/>
      <sheetData sheetId="713" refreshError="1"/>
      <sheetData sheetId="714" refreshError="1"/>
      <sheetData sheetId="715" refreshError="1"/>
      <sheetData sheetId="716" refreshError="1"/>
      <sheetData sheetId="717" refreshError="1"/>
      <sheetData sheetId="718" refreshError="1"/>
      <sheetData sheetId="719" refreshError="1"/>
      <sheetData sheetId="720" refreshError="1"/>
      <sheetData sheetId="721" refreshError="1"/>
      <sheetData sheetId="722" refreshError="1"/>
      <sheetData sheetId="723" refreshError="1"/>
      <sheetData sheetId="724" refreshError="1"/>
      <sheetData sheetId="725" refreshError="1"/>
      <sheetData sheetId="726" refreshError="1"/>
      <sheetData sheetId="727" refreshError="1"/>
      <sheetData sheetId="728" refreshError="1"/>
      <sheetData sheetId="729" refreshError="1"/>
      <sheetData sheetId="730" refreshError="1"/>
      <sheetData sheetId="731" refreshError="1"/>
      <sheetData sheetId="732" refreshError="1"/>
      <sheetData sheetId="733" refreshError="1"/>
      <sheetData sheetId="734" refreshError="1"/>
      <sheetData sheetId="735" refreshError="1"/>
      <sheetData sheetId="736" refreshError="1"/>
      <sheetData sheetId="737" refreshError="1"/>
      <sheetData sheetId="738" refreshError="1"/>
      <sheetData sheetId="739" refreshError="1"/>
      <sheetData sheetId="740" refreshError="1"/>
      <sheetData sheetId="741" refreshError="1"/>
      <sheetData sheetId="742" refreshError="1"/>
      <sheetData sheetId="743" refreshError="1"/>
      <sheetData sheetId="744" refreshError="1"/>
      <sheetData sheetId="745" refreshError="1"/>
      <sheetData sheetId="746" refreshError="1"/>
      <sheetData sheetId="747" refreshError="1"/>
      <sheetData sheetId="748" refreshError="1"/>
      <sheetData sheetId="749" refreshError="1"/>
      <sheetData sheetId="750" refreshError="1"/>
      <sheetData sheetId="751" refreshError="1"/>
      <sheetData sheetId="752" refreshError="1"/>
      <sheetData sheetId="753" refreshError="1"/>
      <sheetData sheetId="754" refreshError="1"/>
      <sheetData sheetId="755" refreshError="1"/>
      <sheetData sheetId="756" refreshError="1"/>
      <sheetData sheetId="757" refreshError="1"/>
      <sheetData sheetId="758" refreshError="1"/>
      <sheetData sheetId="759" refreshError="1"/>
      <sheetData sheetId="760" refreshError="1"/>
      <sheetData sheetId="761" refreshError="1"/>
      <sheetData sheetId="762" refreshError="1"/>
      <sheetData sheetId="763" refreshError="1"/>
      <sheetData sheetId="764" refreshError="1"/>
      <sheetData sheetId="765" refreshError="1"/>
      <sheetData sheetId="766" refreshError="1"/>
      <sheetData sheetId="767" refreshError="1"/>
      <sheetData sheetId="768" refreshError="1"/>
      <sheetData sheetId="769" refreshError="1"/>
      <sheetData sheetId="770" refreshError="1"/>
      <sheetData sheetId="771" refreshError="1"/>
      <sheetData sheetId="772" refreshError="1"/>
      <sheetData sheetId="773" refreshError="1"/>
      <sheetData sheetId="774" refreshError="1"/>
      <sheetData sheetId="775" refreshError="1"/>
      <sheetData sheetId="776" refreshError="1"/>
      <sheetData sheetId="777" refreshError="1"/>
      <sheetData sheetId="778" refreshError="1"/>
      <sheetData sheetId="779" refreshError="1"/>
      <sheetData sheetId="780" refreshError="1"/>
      <sheetData sheetId="781" refreshError="1"/>
      <sheetData sheetId="782" refreshError="1"/>
      <sheetData sheetId="783" refreshError="1"/>
      <sheetData sheetId="784" refreshError="1"/>
      <sheetData sheetId="785" refreshError="1"/>
      <sheetData sheetId="786" refreshError="1"/>
      <sheetData sheetId="787" refreshError="1"/>
      <sheetData sheetId="788" refreshError="1"/>
      <sheetData sheetId="789" refreshError="1"/>
      <sheetData sheetId="790" refreshError="1"/>
      <sheetData sheetId="791" refreshError="1"/>
      <sheetData sheetId="792" refreshError="1"/>
      <sheetData sheetId="793" refreshError="1"/>
      <sheetData sheetId="794" refreshError="1"/>
      <sheetData sheetId="795" refreshError="1"/>
      <sheetData sheetId="796" refreshError="1"/>
      <sheetData sheetId="797" refreshError="1"/>
      <sheetData sheetId="798" refreshError="1"/>
      <sheetData sheetId="799" refreshError="1"/>
      <sheetData sheetId="800" refreshError="1"/>
      <sheetData sheetId="801" refreshError="1"/>
      <sheetData sheetId="802" refreshError="1"/>
      <sheetData sheetId="803" refreshError="1"/>
      <sheetData sheetId="804" refreshError="1"/>
      <sheetData sheetId="805" refreshError="1"/>
      <sheetData sheetId="806" refreshError="1"/>
      <sheetData sheetId="807" refreshError="1"/>
      <sheetData sheetId="808" refreshError="1"/>
      <sheetData sheetId="809" refreshError="1"/>
      <sheetData sheetId="810" refreshError="1"/>
      <sheetData sheetId="811" refreshError="1"/>
      <sheetData sheetId="812" refreshError="1"/>
      <sheetData sheetId="813" refreshError="1"/>
      <sheetData sheetId="814" refreshError="1"/>
      <sheetData sheetId="815" refreshError="1"/>
      <sheetData sheetId="816" refreshError="1"/>
      <sheetData sheetId="817" refreshError="1"/>
      <sheetData sheetId="818" refreshError="1"/>
      <sheetData sheetId="819" refreshError="1"/>
      <sheetData sheetId="820" refreshError="1"/>
      <sheetData sheetId="821" refreshError="1"/>
      <sheetData sheetId="822" refreshError="1"/>
      <sheetData sheetId="823" refreshError="1"/>
      <sheetData sheetId="824" refreshError="1"/>
      <sheetData sheetId="825" refreshError="1"/>
      <sheetData sheetId="826" refreshError="1"/>
      <sheetData sheetId="827" refreshError="1"/>
      <sheetData sheetId="828" refreshError="1"/>
      <sheetData sheetId="829" refreshError="1"/>
      <sheetData sheetId="830" refreshError="1"/>
      <sheetData sheetId="831" refreshError="1"/>
      <sheetData sheetId="832" refreshError="1"/>
      <sheetData sheetId="833" refreshError="1"/>
      <sheetData sheetId="834" refreshError="1"/>
      <sheetData sheetId="835" refreshError="1"/>
      <sheetData sheetId="836" refreshError="1"/>
      <sheetData sheetId="837" refreshError="1"/>
      <sheetData sheetId="838" refreshError="1"/>
      <sheetData sheetId="839" refreshError="1"/>
      <sheetData sheetId="840" refreshError="1"/>
      <sheetData sheetId="841" refreshError="1"/>
      <sheetData sheetId="842" refreshError="1"/>
      <sheetData sheetId="843" refreshError="1"/>
      <sheetData sheetId="844" refreshError="1"/>
      <sheetData sheetId="845" refreshError="1"/>
      <sheetData sheetId="846" refreshError="1"/>
      <sheetData sheetId="847" refreshError="1"/>
      <sheetData sheetId="848" refreshError="1"/>
      <sheetData sheetId="849" refreshError="1"/>
      <sheetData sheetId="850" refreshError="1"/>
      <sheetData sheetId="851" refreshError="1"/>
      <sheetData sheetId="852" refreshError="1"/>
      <sheetData sheetId="853" refreshError="1"/>
      <sheetData sheetId="854" refreshError="1"/>
      <sheetData sheetId="855" refreshError="1"/>
      <sheetData sheetId="856" refreshError="1"/>
      <sheetData sheetId="857" refreshError="1"/>
      <sheetData sheetId="858" refreshError="1"/>
      <sheetData sheetId="859" refreshError="1"/>
      <sheetData sheetId="860" refreshError="1"/>
      <sheetData sheetId="861" refreshError="1"/>
      <sheetData sheetId="862" refreshError="1"/>
      <sheetData sheetId="863" refreshError="1"/>
      <sheetData sheetId="864" refreshError="1"/>
      <sheetData sheetId="865" refreshError="1"/>
      <sheetData sheetId="866" refreshError="1"/>
      <sheetData sheetId="867" refreshError="1"/>
      <sheetData sheetId="868" refreshError="1"/>
      <sheetData sheetId="869" refreshError="1"/>
      <sheetData sheetId="870" refreshError="1"/>
      <sheetData sheetId="871" refreshError="1"/>
      <sheetData sheetId="872" refreshError="1"/>
      <sheetData sheetId="873" refreshError="1"/>
      <sheetData sheetId="874" refreshError="1"/>
      <sheetData sheetId="875" refreshError="1"/>
      <sheetData sheetId="876" refreshError="1"/>
      <sheetData sheetId="877" refreshError="1"/>
      <sheetData sheetId="878" refreshError="1"/>
      <sheetData sheetId="879" refreshError="1"/>
      <sheetData sheetId="880" refreshError="1"/>
      <sheetData sheetId="881" refreshError="1"/>
      <sheetData sheetId="882" refreshError="1"/>
      <sheetData sheetId="883" refreshError="1"/>
      <sheetData sheetId="884" refreshError="1"/>
      <sheetData sheetId="885" refreshError="1"/>
      <sheetData sheetId="886" refreshError="1"/>
      <sheetData sheetId="887" refreshError="1"/>
      <sheetData sheetId="888" refreshError="1"/>
      <sheetData sheetId="889" refreshError="1"/>
      <sheetData sheetId="890" refreshError="1"/>
      <sheetData sheetId="891" refreshError="1"/>
      <sheetData sheetId="892" refreshError="1"/>
      <sheetData sheetId="893" refreshError="1"/>
      <sheetData sheetId="894" refreshError="1"/>
      <sheetData sheetId="895" refreshError="1"/>
      <sheetData sheetId="896" refreshError="1"/>
      <sheetData sheetId="897" refreshError="1"/>
      <sheetData sheetId="898" refreshError="1"/>
      <sheetData sheetId="899" refreshError="1"/>
      <sheetData sheetId="900" refreshError="1"/>
      <sheetData sheetId="901" refreshError="1"/>
      <sheetData sheetId="902" refreshError="1"/>
      <sheetData sheetId="903" refreshError="1"/>
      <sheetData sheetId="904" refreshError="1"/>
      <sheetData sheetId="905" refreshError="1"/>
      <sheetData sheetId="906" refreshError="1"/>
      <sheetData sheetId="907" refreshError="1"/>
      <sheetData sheetId="908" refreshError="1"/>
      <sheetData sheetId="909" refreshError="1"/>
      <sheetData sheetId="910" refreshError="1"/>
      <sheetData sheetId="911" refreshError="1"/>
      <sheetData sheetId="912" refreshError="1"/>
      <sheetData sheetId="913" refreshError="1"/>
      <sheetData sheetId="914" refreshError="1"/>
      <sheetData sheetId="915" refreshError="1"/>
      <sheetData sheetId="916" refreshError="1"/>
      <sheetData sheetId="917" refreshError="1"/>
      <sheetData sheetId="918" refreshError="1"/>
      <sheetData sheetId="919" refreshError="1"/>
      <sheetData sheetId="920" refreshError="1"/>
      <sheetData sheetId="921" refreshError="1"/>
      <sheetData sheetId="922" refreshError="1"/>
      <sheetData sheetId="923" refreshError="1"/>
      <sheetData sheetId="924" refreshError="1"/>
      <sheetData sheetId="925" refreshError="1"/>
      <sheetData sheetId="926" refreshError="1"/>
      <sheetData sheetId="927" refreshError="1"/>
      <sheetData sheetId="928" refreshError="1"/>
      <sheetData sheetId="929" refreshError="1"/>
      <sheetData sheetId="930" refreshError="1"/>
      <sheetData sheetId="931" refreshError="1"/>
      <sheetData sheetId="932" refreshError="1"/>
      <sheetData sheetId="933" refreshError="1"/>
      <sheetData sheetId="934" refreshError="1"/>
      <sheetData sheetId="935" refreshError="1"/>
      <sheetData sheetId="936" refreshError="1"/>
      <sheetData sheetId="937" refreshError="1"/>
      <sheetData sheetId="938" refreshError="1"/>
      <sheetData sheetId="939" refreshError="1"/>
      <sheetData sheetId="940" refreshError="1"/>
      <sheetData sheetId="941" refreshError="1"/>
      <sheetData sheetId="942" refreshError="1"/>
      <sheetData sheetId="943" refreshError="1"/>
      <sheetData sheetId="944" refreshError="1"/>
      <sheetData sheetId="945" refreshError="1"/>
      <sheetData sheetId="946" refreshError="1"/>
      <sheetData sheetId="947" refreshError="1"/>
      <sheetData sheetId="948" refreshError="1"/>
      <sheetData sheetId="949" refreshError="1"/>
      <sheetData sheetId="950" refreshError="1"/>
      <sheetData sheetId="951" refreshError="1"/>
      <sheetData sheetId="952" refreshError="1"/>
      <sheetData sheetId="953" refreshError="1"/>
      <sheetData sheetId="954" refreshError="1"/>
      <sheetData sheetId="955" refreshError="1"/>
      <sheetData sheetId="956" refreshError="1"/>
      <sheetData sheetId="957" refreshError="1"/>
      <sheetData sheetId="958" refreshError="1"/>
      <sheetData sheetId="959" refreshError="1"/>
      <sheetData sheetId="960" refreshError="1"/>
      <sheetData sheetId="961" refreshError="1"/>
      <sheetData sheetId="962" refreshError="1"/>
      <sheetData sheetId="963" refreshError="1"/>
      <sheetData sheetId="964" refreshError="1"/>
      <sheetData sheetId="965" refreshError="1"/>
      <sheetData sheetId="966" refreshError="1"/>
      <sheetData sheetId="967" refreshError="1"/>
      <sheetData sheetId="968" refreshError="1"/>
      <sheetData sheetId="969" refreshError="1"/>
      <sheetData sheetId="970" refreshError="1"/>
      <sheetData sheetId="971" refreshError="1"/>
      <sheetData sheetId="972" refreshError="1"/>
      <sheetData sheetId="973" refreshError="1"/>
      <sheetData sheetId="974" refreshError="1"/>
      <sheetData sheetId="975" refreshError="1"/>
      <sheetData sheetId="976" refreshError="1"/>
      <sheetData sheetId="977" refreshError="1"/>
      <sheetData sheetId="978" refreshError="1"/>
      <sheetData sheetId="979" refreshError="1"/>
      <sheetData sheetId="980" refreshError="1"/>
      <sheetData sheetId="981" refreshError="1"/>
      <sheetData sheetId="982" refreshError="1"/>
      <sheetData sheetId="983" refreshError="1"/>
      <sheetData sheetId="984" refreshError="1"/>
      <sheetData sheetId="985" refreshError="1"/>
      <sheetData sheetId="986" refreshError="1"/>
      <sheetData sheetId="987" refreshError="1"/>
      <sheetData sheetId="988" refreshError="1"/>
      <sheetData sheetId="989" refreshError="1"/>
      <sheetData sheetId="990" refreshError="1"/>
      <sheetData sheetId="991" refreshError="1"/>
      <sheetData sheetId="992" refreshError="1"/>
      <sheetData sheetId="993" refreshError="1"/>
      <sheetData sheetId="994" refreshError="1"/>
      <sheetData sheetId="995" refreshError="1"/>
      <sheetData sheetId="996" refreshError="1"/>
      <sheetData sheetId="997" refreshError="1"/>
      <sheetData sheetId="998" refreshError="1"/>
      <sheetData sheetId="999" refreshError="1"/>
      <sheetData sheetId="1000" refreshError="1"/>
      <sheetData sheetId="1001" refreshError="1"/>
      <sheetData sheetId="1002" refreshError="1"/>
      <sheetData sheetId="1003" refreshError="1"/>
      <sheetData sheetId="1004" refreshError="1"/>
      <sheetData sheetId="1005" refreshError="1"/>
      <sheetData sheetId="1006" refreshError="1"/>
      <sheetData sheetId="1007" refreshError="1"/>
      <sheetData sheetId="1008" refreshError="1"/>
      <sheetData sheetId="1009" refreshError="1"/>
      <sheetData sheetId="1010" refreshError="1"/>
      <sheetData sheetId="1011" refreshError="1"/>
      <sheetData sheetId="1012" refreshError="1"/>
      <sheetData sheetId="1013" refreshError="1"/>
      <sheetData sheetId="1014" refreshError="1"/>
      <sheetData sheetId="1015" refreshError="1"/>
      <sheetData sheetId="1016" refreshError="1"/>
      <sheetData sheetId="1017"/>
      <sheetData sheetId="1018" refreshError="1"/>
      <sheetData sheetId="1019" refreshError="1"/>
      <sheetData sheetId="1020" refreshError="1"/>
      <sheetData sheetId="1021" refreshError="1"/>
      <sheetData sheetId="1022" refreshError="1"/>
      <sheetData sheetId="1023" refreshError="1"/>
      <sheetData sheetId="1024" refreshError="1"/>
      <sheetData sheetId="1025" refreshError="1"/>
      <sheetData sheetId="1026" refreshError="1"/>
      <sheetData sheetId="1027" refreshError="1"/>
      <sheetData sheetId="1028" refreshError="1"/>
      <sheetData sheetId="1029" refreshError="1"/>
      <sheetData sheetId="1030" refreshError="1"/>
      <sheetData sheetId="1031" refreshError="1"/>
      <sheetData sheetId="1032" refreshError="1"/>
      <sheetData sheetId="1033" refreshError="1"/>
      <sheetData sheetId="1034" refreshError="1"/>
      <sheetData sheetId="1035" refreshError="1"/>
      <sheetData sheetId="1036" refreshError="1"/>
      <sheetData sheetId="1037" refreshError="1"/>
      <sheetData sheetId="1038" refreshError="1"/>
      <sheetData sheetId="1039" refreshError="1"/>
      <sheetData sheetId="1040" refreshError="1"/>
      <sheetData sheetId="1041" refreshError="1"/>
      <sheetData sheetId="1042" refreshError="1"/>
      <sheetData sheetId="1043" refreshError="1"/>
      <sheetData sheetId="1044" refreshError="1"/>
      <sheetData sheetId="1045" refreshError="1"/>
      <sheetData sheetId="104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итул"/>
      <sheetName val="Формулы"/>
      <sheetName val="Баланс_ПТЭК"/>
      <sheetName val="Баланс_САХ"/>
      <sheetName val="Баланс_Арго"/>
      <sheetName val="Баланс_ Холд"/>
      <sheetName val="Баланс Холд Очищ"/>
      <sheetName val="ОПУ_ПТЭК"/>
      <sheetName val="ОПУ САХ"/>
      <sheetName val="ОПУ Арго"/>
      <sheetName val="ОПУ_СД_Холд"/>
      <sheetName val="ОПУ Холд Очищ"/>
      <sheetName val="Стр бал"/>
      <sheetName val="Аналит бал __"/>
      <sheetName val="Д _Аналит бал_"/>
      <sheetName val="Активы __"/>
      <sheetName val="Д Акт"/>
      <sheetName val="Д рост Акт"/>
      <sheetName val="Пост акт __"/>
      <sheetName val="Д Пост акт"/>
      <sheetName val="Тек акт __"/>
      <sheetName val="Д Тек акт"/>
      <sheetName val="Запасы __"/>
      <sheetName val="Д Зап"/>
      <sheetName val="Дебиторы __"/>
      <sheetName val="Д Деб"/>
      <sheetName val="Д дин стр Деб "/>
      <sheetName val="Д стр деб зад"/>
      <sheetName val="Ликв акт __"/>
      <sheetName val="Д Ликв_ акт"/>
      <sheetName val="Пассивы __"/>
      <sheetName val="Пассивы __ _2_"/>
      <sheetName val="Д Пас"/>
      <sheetName val="Д Пас _2_"/>
      <sheetName val="Д рост Пас"/>
      <sheetName val="Капитал __"/>
      <sheetName val="Д Кап"/>
      <sheetName val="Заемные __"/>
      <sheetName val="Д Заемн"/>
      <sheetName val="Кредиторы __"/>
      <sheetName val="Д Задолж"/>
      <sheetName val="Д Задолж _2_"/>
      <sheetName val="Д Задолж _3_"/>
      <sheetName val="Д стр кред зад"/>
      <sheetName val="Д Осн показат"/>
      <sheetName val="Осн показат"/>
      <sheetName val="Дел акт"/>
      <sheetName val="Дел акт _2_"/>
      <sheetName val="Д _Дел акт_"/>
      <sheetName val="Д дел акт _2_"/>
      <sheetName val="Д дел акт _3_"/>
      <sheetName val="Д дел акт _4_"/>
      <sheetName val="ДА год"/>
      <sheetName val="Фин уст __"/>
      <sheetName val="ФУ 1 __"/>
      <sheetName val="Д ФУ абс"/>
      <sheetName val="Д ФУ вл"/>
      <sheetName val="ФУ 2 __"/>
      <sheetName val="Д конц"/>
      <sheetName val="Д маневр"/>
      <sheetName val="Д З_С"/>
      <sheetName val="Д _Фин уст 2_"/>
      <sheetName val="Лик бал __"/>
      <sheetName val="Д НСП"/>
      <sheetName val="Д КП"/>
      <sheetName val="Д ДП"/>
      <sheetName val="Д ТРА"/>
      <sheetName val="Д ликв А"/>
      <sheetName val="Д ликв П"/>
      <sheetName val="Платеж __"/>
      <sheetName val="Ликв __"/>
      <sheetName val="Д ликв"/>
      <sheetName val="Д тек"/>
      <sheetName val="Д быстр"/>
      <sheetName val="Д абс"/>
      <sheetName val="Рент __"/>
      <sheetName val="Прибыль __"/>
      <sheetName val="Д ПиУ"/>
      <sheetName val="Д Выручка"/>
      <sheetName val="Д ВалПриб"/>
      <sheetName val="Д сезон выр"/>
      <sheetName val="Д Прибыль"/>
      <sheetName val="Д сезон вал"/>
      <sheetName val="Д сезон ПУ"/>
      <sheetName val="Д сезон"/>
      <sheetName val="Прибыль год __"/>
      <sheetName val="Д ПиУ год"/>
      <sheetName val="Д выручка год"/>
      <sheetName val="Рентаб __"/>
      <sheetName val="Итоговые показатели"/>
      <sheetName val="Итоговые показатели _2_"/>
      <sheetName val="Д Рентабельность"/>
      <sheetName val="Д РентФакторы"/>
      <sheetName val="Д РентПрод 2"/>
      <sheetName val="Д РентПрод"/>
      <sheetName val="Д РентСК"/>
      <sheetName val="Д РентА"/>
      <sheetName val="Д РентОС"/>
      <sheetName val="Д _Рент_1_"/>
      <sheetName val="Д _Рент_2_"/>
      <sheetName val="От о движ Кап__3"/>
      <sheetName val="От о движ ДС__4"/>
      <sheetName val="Прил__5"/>
      <sheetName val="Экспресс_А"/>
      <sheetName val="Оц имущ пол"/>
      <sheetName val="ДАННЫЕ"/>
    </sheetNames>
    <sheetDataSet>
      <sheetData sheetId="0"/>
      <sheetData sheetId="1"/>
      <sheetData sheetId="2"/>
      <sheetData sheetId="3"/>
      <sheetData sheetId="4"/>
      <sheetData sheetId="5"/>
      <sheetData sheetId="6"/>
      <sheetData sheetId="7"/>
      <sheetData sheetId="8"/>
      <sheetData sheetId="9"/>
      <sheetData sheetId="10"/>
      <sheetData sheetId="11"/>
      <sheetData sheetId="12" refreshError="1">
        <row r="1">
          <cell r="A1" t="str">
            <v>АКТИВ / ПАССИВ - период расчета</v>
          </cell>
          <cell r="B1" t="str">
            <v>Код стр.</v>
          </cell>
          <cell r="C1" t="str">
            <v>На начало</v>
          </cell>
          <cell r="D1" t="str">
            <v>Стр-ра</v>
          </cell>
          <cell r="E1" t="str">
            <v>За 2004 год</v>
          </cell>
          <cell r="F1" t="str">
            <v>Стр-ра</v>
          </cell>
          <cell r="G1" t="str">
            <v>Изменение</v>
          </cell>
          <cell r="J1" t="str">
            <v>За 2005 год</v>
          </cell>
          <cell r="K1" t="str">
            <v>Стр-ра</v>
          </cell>
          <cell r="L1" t="str">
            <v>Изменение</v>
          </cell>
          <cell r="O1" t="str">
            <v>За 2006 год</v>
          </cell>
          <cell r="P1" t="str">
            <v>Стр-ра</v>
          </cell>
          <cell r="Q1" t="str">
            <v>Изменение</v>
          </cell>
          <cell r="T1" t="str">
            <v>За 2007 год</v>
          </cell>
          <cell r="U1" t="str">
            <v>Стр-ра</v>
          </cell>
          <cell r="V1" t="str">
            <v>Изменение</v>
          </cell>
          <cell r="Y1" t="str">
            <v>За 2008 год</v>
          </cell>
          <cell r="Z1" t="str">
            <v>Стр-ра</v>
          </cell>
          <cell r="AA1" t="str">
            <v>Изменение</v>
          </cell>
          <cell r="AD1" t="str">
            <v>За 2009 год</v>
          </cell>
          <cell r="AE1" t="str">
            <v>Стр-ра</v>
          </cell>
          <cell r="AF1" t="str">
            <v>Изменение</v>
          </cell>
          <cell r="AI1" t="str">
            <v>За 2010 год</v>
          </cell>
          <cell r="AJ1" t="str">
            <v>Стр-ра</v>
          </cell>
          <cell r="AK1" t="str">
            <v>Изменение</v>
          </cell>
          <cell r="AN1" t="str">
            <v>За 2011 год</v>
          </cell>
          <cell r="AO1" t="str">
            <v>Стр-ра</v>
          </cell>
          <cell r="AP1" t="str">
            <v>Изменение</v>
          </cell>
          <cell r="AS1" t="str">
            <v>За 2012 год</v>
          </cell>
          <cell r="AT1" t="str">
            <v>Стр-ра</v>
          </cell>
          <cell r="AU1" t="str">
            <v>Изменение</v>
          </cell>
          <cell r="AX1" t="str">
            <v>За 2013 год</v>
          </cell>
          <cell r="AY1" t="str">
            <v>Стр-ра</v>
          </cell>
          <cell r="AZ1" t="str">
            <v>Изменение</v>
          </cell>
          <cell r="BC1" t="str">
            <v>За 2014 год</v>
          </cell>
          <cell r="BD1" t="str">
            <v>Стр-ра</v>
          </cell>
          <cell r="BE1" t="str">
            <v>Изменение</v>
          </cell>
          <cell r="BH1" t="str">
            <v>За 2015 год</v>
          </cell>
          <cell r="BI1" t="str">
            <v>Стр-ра</v>
          </cell>
          <cell r="BJ1" t="str">
            <v>Изменение</v>
          </cell>
          <cell r="BM1" t="str">
            <v>За 2016 год</v>
          </cell>
          <cell r="BN1" t="str">
            <v>Стр-ра</v>
          </cell>
          <cell r="BO1" t="str">
            <v>Изменение</v>
          </cell>
          <cell r="BR1" t="str">
            <v>За 2017 год</v>
          </cell>
          <cell r="BS1" t="str">
            <v>Стр-ра</v>
          </cell>
          <cell r="BT1" t="str">
            <v>Изменение</v>
          </cell>
          <cell r="BW1" t="str">
            <v>За 2018 год</v>
          </cell>
          <cell r="BX1" t="str">
            <v>Стр-ра</v>
          </cell>
          <cell r="BY1" t="str">
            <v>Изменение</v>
          </cell>
          <cell r="CB1" t="str">
            <v>За 2019 год</v>
          </cell>
          <cell r="CC1" t="str">
            <v>Стр-ра</v>
          </cell>
          <cell r="CD1" t="str">
            <v>Изменение</v>
          </cell>
          <cell r="CG1" t="str">
            <v>За 2020 год</v>
          </cell>
          <cell r="CH1" t="str">
            <v>Стр-ра</v>
          </cell>
          <cell r="CI1" t="str">
            <v>Изменение</v>
          </cell>
          <cell r="CL1" t="str">
            <v>За 2021 год</v>
          </cell>
          <cell r="CM1" t="str">
            <v>Стр-ра</v>
          </cell>
          <cell r="CN1" t="str">
            <v>Изменение</v>
          </cell>
          <cell r="CQ1" t="str">
            <v>За 2022 год</v>
          </cell>
          <cell r="CR1" t="str">
            <v>Стр-ра</v>
          </cell>
          <cell r="CS1" t="str">
            <v>Изменение</v>
          </cell>
          <cell r="CV1" t="str">
            <v>За 2023 год</v>
          </cell>
          <cell r="CW1" t="str">
            <v>Стр-ра</v>
          </cell>
          <cell r="CX1" t="str">
            <v>Изменение</v>
          </cell>
          <cell r="DA1" t="str">
            <v>За 2024 год</v>
          </cell>
          <cell r="DB1" t="str">
            <v>Стр-ра</v>
          </cell>
          <cell r="DC1" t="str">
            <v>Изменение</v>
          </cell>
          <cell r="DF1" t="str">
            <v>За 2025 год</v>
          </cell>
          <cell r="DG1" t="str">
            <v>Стр-ра</v>
          </cell>
          <cell r="DH1" t="str">
            <v>Изменение</v>
          </cell>
          <cell r="DK1" t="str">
            <v>За 2026 год</v>
          </cell>
          <cell r="DL1" t="str">
            <v>Стр-ра</v>
          </cell>
          <cell r="DM1" t="str">
            <v>Изменение</v>
          </cell>
          <cell r="DP1" t="str">
            <v>За 2027 год</v>
          </cell>
          <cell r="DQ1" t="str">
            <v>Стр-ра</v>
          </cell>
          <cell r="DR1" t="str">
            <v>Изменение</v>
          </cell>
        </row>
        <row r="2">
          <cell r="A2" t="str">
            <v>АКТИВ</v>
          </cell>
          <cell r="C2">
            <v>37987</v>
          </cell>
          <cell r="D2" t="str">
            <v>отн.</v>
          </cell>
          <cell r="E2">
            <v>38353</v>
          </cell>
          <cell r="F2" t="str">
            <v>отн.</v>
          </cell>
          <cell r="G2" t="str">
            <v>доли</v>
          </cell>
          <cell r="H2" t="str">
            <v>отн.</v>
          </cell>
          <cell r="I2" t="str">
            <v>абс.</v>
          </cell>
          <cell r="J2">
            <v>38718</v>
          </cell>
          <cell r="K2" t="str">
            <v>отн.</v>
          </cell>
          <cell r="L2" t="str">
            <v>доли</v>
          </cell>
          <cell r="M2" t="str">
            <v>отн.</v>
          </cell>
          <cell r="N2" t="str">
            <v>абс.</v>
          </cell>
          <cell r="O2">
            <v>39083</v>
          </cell>
          <cell r="P2" t="str">
            <v>отн.</v>
          </cell>
          <cell r="Q2" t="str">
            <v>доли</v>
          </cell>
          <cell r="R2" t="str">
            <v>отн.</v>
          </cell>
          <cell r="S2" t="str">
            <v>абс.</v>
          </cell>
          <cell r="T2">
            <v>39448</v>
          </cell>
          <cell r="U2" t="str">
            <v>отн.</v>
          </cell>
          <cell r="V2" t="str">
            <v>доли</v>
          </cell>
          <cell r="W2" t="str">
            <v>отн.</v>
          </cell>
          <cell r="X2" t="str">
            <v>абс.</v>
          </cell>
          <cell r="Y2">
            <v>39814</v>
          </cell>
          <cell r="Z2" t="str">
            <v>отн.</v>
          </cell>
          <cell r="AA2" t="str">
            <v>доли</v>
          </cell>
          <cell r="AB2" t="str">
            <v>отн.</v>
          </cell>
          <cell r="AC2" t="str">
            <v>абс.</v>
          </cell>
          <cell r="AD2">
            <v>40179</v>
          </cell>
          <cell r="AE2" t="str">
            <v>отн.</v>
          </cell>
          <cell r="AF2" t="str">
            <v>доли</v>
          </cell>
          <cell r="AG2" t="str">
            <v>отн.</v>
          </cell>
          <cell r="AH2" t="str">
            <v>абс.</v>
          </cell>
          <cell r="AI2">
            <v>40544</v>
          </cell>
          <cell r="AJ2" t="str">
            <v>отн.</v>
          </cell>
          <cell r="AK2" t="str">
            <v>доли</v>
          </cell>
          <cell r="AL2" t="str">
            <v>отн.</v>
          </cell>
          <cell r="AM2" t="str">
            <v>абс.</v>
          </cell>
          <cell r="AN2">
            <v>40909</v>
          </cell>
          <cell r="AO2" t="str">
            <v>отн.</v>
          </cell>
          <cell r="AP2" t="str">
            <v>доли</v>
          </cell>
          <cell r="AQ2" t="str">
            <v>отн.</v>
          </cell>
          <cell r="AR2" t="str">
            <v>абс.</v>
          </cell>
          <cell r="AS2">
            <v>41275</v>
          </cell>
          <cell r="AT2" t="str">
            <v>отн.</v>
          </cell>
          <cell r="AU2" t="str">
            <v>доли</v>
          </cell>
          <cell r="AV2" t="str">
            <v>отн.</v>
          </cell>
          <cell r="AW2" t="str">
            <v>абс.</v>
          </cell>
          <cell r="AX2">
            <v>41640</v>
          </cell>
          <cell r="AY2" t="str">
            <v>отн.</v>
          </cell>
          <cell r="AZ2" t="str">
            <v>доли</v>
          </cell>
          <cell r="BA2" t="str">
            <v>отн.</v>
          </cell>
          <cell r="BB2" t="str">
            <v>абс.</v>
          </cell>
          <cell r="BC2">
            <v>42005</v>
          </cell>
          <cell r="BD2" t="str">
            <v>отн.</v>
          </cell>
          <cell r="BE2" t="str">
            <v>доли</v>
          </cell>
          <cell r="BF2" t="str">
            <v>отн.</v>
          </cell>
          <cell r="BG2" t="str">
            <v>абс.</v>
          </cell>
          <cell r="BH2">
            <v>42370</v>
          </cell>
          <cell r="BI2" t="str">
            <v>отн.</v>
          </cell>
          <cell r="BJ2" t="str">
            <v>доли</v>
          </cell>
          <cell r="BK2" t="str">
            <v>отн.</v>
          </cell>
          <cell r="BL2" t="str">
            <v>абс.</v>
          </cell>
          <cell r="BM2">
            <v>42736</v>
          </cell>
          <cell r="BN2" t="str">
            <v>отн.</v>
          </cell>
          <cell r="BO2" t="str">
            <v>доли</v>
          </cell>
          <cell r="BP2" t="str">
            <v>отн.</v>
          </cell>
          <cell r="BQ2" t="str">
            <v>абс.</v>
          </cell>
          <cell r="BR2">
            <v>43101</v>
          </cell>
          <cell r="BS2" t="str">
            <v>отн.</v>
          </cell>
          <cell r="BT2" t="str">
            <v>доли</v>
          </cell>
          <cell r="BU2" t="str">
            <v>отн.</v>
          </cell>
          <cell r="BV2" t="str">
            <v>абс.</v>
          </cell>
          <cell r="BW2">
            <v>43466</v>
          </cell>
          <cell r="BX2" t="str">
            <v>отн.</v>
          </cell>
          <cell r="BY2" t="str">
            <v>доли</v>
          </cell>
          <cell r="BZ2" t="str">
            <v>отн.</v>
          </cell>
          <cell r="CA2" t="str">
            <v>абс.</v>
          </cell>
          <cell r="CB2">
            <v>43831</v>
          </cell>
          <cell r="CC2" t="str">
            <v>отн.</v>
          </cell>
          <cell r="CD2" t="str">
            <v>доли</v>
          </cell>
          <cell r="CE2" t="str">
            <v>отн.</v>
          </cell>
          <cell r="CF2" t="str">
            <v>абс.</v>
          </cell>
          <cell r="CG2">
            <v>44197</v>
          </cell>
          <cell r="CH2" t="str">
            <v>отн.</v>
          </cell>
          <cell r="CI2" t="str">
            <v>доли</v>
          </cell>
          <cell r="CJ2" t="str">
            <v>отн.</v>
          </cell>
          <cell r="CK2" t="str">
            <v>абс.</v>
          </cell>
          <cell r="CL2">
            <v>44562</v>
          </cell>
          <cell r="CM2" t="str">
            <v>отн.</v>
          </cell>
          <cell r="CN2" t="str">
            <v>доли</v>
          </cell>
          <cell r="CO2" t="str">
            <v>отн.</v>
          </cell>
          <cell r="CP2" t="str">
            <v>абс.</v>
          </cell>
          <cell r="CQ2">
            <v>44927</v>
          </cell>
          <cell r="CR2" t="str">
            <v>отн.</v>
          </cell>
          <cell r="CS2" t="str">
            <v>доли</v>
          </cell>
          <cell r="CT2" t="str">
            <v>отн.</v>
          </cell>
          <cell r="CU2" t="str">
            <v>абс.</v>
          </cell>
          <cell r="CV2">
            <v>45292</v>
          </cell>
          <cell r="CW2" t="str">
            <v>отн.</v>
          </cell>
          <cell r="CX2" t="str">
            <v>доли</v>
          </cell>
          <cell r="CY2" t="str">
            <v>отн.</v>
          </cell>
          <cell r="CZ2" t="str">
            <v>абс.</v>
          </cell>
          <cell r="DA2">
            <v>45658</v>
          </cell>
          <cell r="DB2" t="str">
            <v>отн.</v>
          </cell>
          <cell r="DC2" t="str">
            <v>доли</v>
          </cell>
          <cell r="DD2" t="str">
            <v>отн.</v>
          </cell>
          <cell r="DE2" t="str">
            <v>абс.</v>
          </cell>
          <cell r="DF2">
            <v>46023</v>
          </cell>
          <cell r="DG2" t="str">
            <v>отн.</v>
          </cell>
          <cell r="DH2" t="str">
            <v>доли</v>
          </cell>
          <cell r="DI2" t="str">
            <v>отн.</v>
          </cell>
          <cell r="DJ2" t="str">
            <v>абс.</v>
          </cell>
          <cell r="DK2">
            <v>46388</v>
          </cell>
          <cell r="DL2" t="str">
            <v>отн.</v>
          </cell>
          <cell r="DM2" t="str">
            <v>доли</v>
          </cell>
          <cell r="DN2" t="str">
            <v>отн.</v>
          </cell>
          <cell r="DO2" t="str">
            <v>абс.</v>
          </cell>
          <cell r="DP2">
            <v>46753</v>
          </cell>
          <cell r="DQ2" t="str">
            <v>отн.</v>
          </cell>
          <cell r="DR2" t="str">
            <v>доли</v>
          </cell>
          <cell r="DS2" t="str">
            <v>отн.</v>
          </cell>
          <cell r="DT2" t="str">
            <v>абс.</v>
          </cell>
        </row>
        <row r="3">
          <cell r="A3" t="str">
            <v>I. ВНЕОБОРОТНЫЕ АКТИВЫ</v>
          </cell>
        </row>
        <row r="4">
          <cell r="A4" t="str">
            <v>Нематериальные активы (04,05)</v>
          </cell>
          <cell r="B4">
            <v>110</v>
          </cell>
        </row>
        <row r="5">
          <cell r="A5" t="str">
            <v>в том числе:</v>
          </cell>
        </row>
        <row r="6">
          <cell r="A6" t="str">
            <v>патенты, лицензии, товарные знаки (знаки обслуживания), иные аналогичные с перечисленными права и активы</v>
          </cell>
          <cell r="B6">
            <v>111</v>
          </cell>
        </row>
        <row r="7">
          <cell r="A7" t="str">
            <v>организационные расходы</v>
          </cell>
          <cell r="B7">
            <v>112</v>
          </cell>
        </row>
        <row r="8">
          <cell r="A8" t="str">
            <v>деловая репутация организации</v>
          </cell>
          <cell r="B8">
            <v>113</v>
          </cell>
        </row>
        <row r="9">
          <cell r="A9" t="str">
            <v>Основные средства (01,02,03)</v>
          </cell>
          <cell r="B9">
            <v>120</v>
          </cell>
        </row>
        <row r="10">
          <cell r="A10" t="str">
            <v>в том числе:</v>
          </cell>
        </row>
        <row r="11">
          <cell r="A11" t="str">
            <v>земельные участки и объекты природопользования</v>
          </cell>
          <cell r="B11">
            <v>121</v>
          </cell>
        </row>
        <row r="12">
          <cell r="A12" t="str">
            <v>здания, машины и оборудование</v>
          </cell>
          <cell r="B12">
            <v>122</v>
          </cell>
        </row>
        <row r="13">
          <cell r="A13" t="str">
            <v>Незавершенное строительство (07,08,16,61)</v>
          </cell>
          <cell r="B13">
            <v>130</v>
          </cell>
        </row>
        <row r="14">
          <cell r="A14" t="str">
            <v>Доходные вложение в материальные ценности (03)</v>
          </cell>
          <cell r="B14">
            <v>135</v>
          </cell>
        </row>
        <row r="15">
          <cell r="A15" t="str">
            <v>в том числе:</v>
          </cell>
        </row>
        <row r="16">
          <cell r="A16" t="str">
            <v>имущество для передачи в лизинг</v>
          </cell>
          <cell r="B16">
            <v>136</v>
          </cell>
        </row>
        <row r="17">
          <cell r="A17" t="str">
            <v>имущество, предоставляемое по договору проката</v>
          </cell>
          <cell r="B17">
            <v>137</v>
          </cell>
        </row>
        <row r="18">
          <cell r="A18" t="str">
            <v>Долгосрочные финансовые вложения (06,82)</v>
          </cell>
          <cell r="B18">
            <v>140</v>
          </cell>
        </row>
        <row r="19">
          <cell r="A19" t="str">
            <v>в том числе:</v>
          </cell>
        </row>
        <row r="20">
          <cell r="A20" t="str">
            <v>инвестиции в дочерние общества</v>
          </cell>
          <cell r="B20">
            <v>141</v>
          </cell>
        </row>
        <row r="21">
          <cell r="A21" t="str">
            <v>инвестиции в зависимые общества</v>
          </cell>
          <cell r="B21">
            <v>142</v>
          </cell>
        </row>
        <row r="22">
          <cell r="A22" t="str">
            <v>инвестиции в другие организации</v>
          </cell>
          <cell r="B22">
            <v>143</v>
          </cell>
        </row>
        <row r="23">
          <cell r="A23" t="str">
            <v>займы, предоставленные организациям на срок более 12 месяцев</v>
          </cell>
          <cell r="B23">
            <v>144</v>
          </cell>
        </row>
        <row r="24">
          <cell r="A24" t="str">
            <v>прочие долгосрочные финансовые вложения</v>
          </cell>
          <cell r="B24">
            <v>145</v>
          </cell>
        </row>
        <row r="25">
          <cell r="A25" t="str">
            <v>Прочие внеоборотные активы</v>
          </cell>
          <cell r="B25">
            <v>150</v>
          </cell>
        </row>
        <row r="26">
          <cell r="A26" t="str">
            <v>ИТОГО по разделу I</v>
          </cell>
          <cell r="B26">
            <v>190</v>
          </cell>
        </row>
        <row r="27">
          <cell r="A27" t="str">
            <v>II. ОБОРОТНЫЕ АКТИВЫ</v>
          </cell>
        </row>
        <row r="28">
          <cell r="A28" t="str">
            <v>Запасы</v>
          </cell>
          <cell r="B28">
            <v>210</v>
          </cell>
        </row>
        <row r="29">
          <cell r="A29" t="str">
            <v>в том числе:</v>
          </cell>
        </row>
        <row r="30">
          <cell r="A30" t="str">
            <v>сырье, материалы и другие аналогичные ценности (10,12,13,16)</v>
          </cell>
          <cell r="B30">
            <v>211</v>
          </cell>
        </row>
        <row r="31">
          <cell r="A31" t="str">
            <v>животные на выращивании и откорме (11)</v>
          </cell>
          <cell r="B31">
            <v>212</v>
          </cell>
        </row>
        <row r="32">
          <cell r="A32" t="str">
            <v>затраты в незавершенном производстве (издержках обращения) (20,21,23,29,30,36,44)</v>
          </cell>
          <cell r="B32">
            <v>213</v>
          </cell>
        </row>
        <row r="33">
          <cell r="A33" t="str">
            <v>готовая продукция и товары для перепродажи (16,40,41)</v>
          </cell>
          <cell r="B33">
            <v>214</v>
          </cell>
        </row>
        <row r="34">
          <cell r="A34" t="str">
            <v>товары отгруженные (45)</v>
          </cell>
          <cell r="B34">
            <v>215</v>
          </cell>
        </row>
        <row r="35">
          <cell r="A35" t="str">
            <v>расходы будущих периодов (31)</v>
          </cell>
          <cell r="B35">
            <v>216</v>
          </cell>
        </row>
        <row r="36">
          <cell r="A36" t="str">
            <v>прочие запасы и затраты</v>
          </cell>
          <cell r="B36">
            <v>217</v>
          </cell>
        </row>
        <row r="37">
          <cell r="A37" t="str">
            <v>Налог на добавленную стоимость по приобретенным ценностям (19)</v>
          </cell>
          <cell r="B37">
            <v>220</v>
          </cell>
        </row>
        <row r="38">
          <cell r="A38" t="str">
            <v>Дебиторская задолженность (платежи по которой ожидаются более чем через 12 месяцев после отчетной даты)</v>
          </cell>
          <cell r="B38">
            <v>230</v>
          </cell>
        </row>
        <row r="39">
          <cell r="A39" t="str">
            <v>в том числе:</v>
          </cell>
        </row>
        <row r="40">
          <cell r="A40" t="str">
            <v>покупатели и заказчики (62,76,82)</v>
          </cell>
          <cell r="B40">
            <v>231</v>
          </cell>
        </row>
        <row r="41">
          <cell r="A41" t="str">
            <v>векселя к получению (62)</v>
          </cell>
          <cell r="B41">
            <v>232</v>
          </cell>
        </row>
        <row r="42">
          <cell r="A42" t="str">
            <v>задолженность дочерних и зависимых обществ (78)</v>
          </cell>
          <cell r="B42">
            <v>233</v>
          </cell>
        </row>
        <row r="43">
          <cell r="A43" t="str">
            <v>авансы выданные (61)</v>
          </cell>
          <cell r="B43">
            <v>234</v>
          </cell>
        </row>
        <row r="44">
          <cell r="A44" t="str">
            <v>прочие дебиторы</v>
          </cell>
          <cell r="B44">
            <v>235</v>
          </cell>
        </row>
        <row r="45">
          <cell r="A45" t="str">
            <v>Дебиторская задолженность (платежи по которой ожидаются в течение 12 месяцев после отчетной даты)</v>
          </cell>
          <cell r="B45">
            <v>240</v>
          </cell>
        </row>
        <row r="46">
          <cell r="A46" t="str">
            <v>в том числе:</v>
          </cell>
        </row>
        <row r="47">
          <cell r="A47" t="str">
            <v>покупатели и заказчики (62,76,82)</v>
          </cell>
          <cell r="B47">
            <v>241</v>
          </cell>
        </row>
        <row r="48">
          <cell r="A48" t="str">
            <v>векселя к получению (62)</v>
          </cell>
          <cell r="B48">
            <v>242</v>
          </cell>
        </row>
        <row r="49">
          <cell r="A49" t="str">
            <v>задолженность дочерних и зависимых обществ (78)</v>
          </cell>
          <cell r="B49">
            <v>243</v>
          </cell>
        </row>
        <row r="50">
          <cell r="A50" t="str">
            <v>задолженность участников (учредителей) по взносам в уставный капитал (75)</v>
          </cell>
          <cell r="B50">
            <v>244</v>
          </cell>
        </row>
        <row r="51">
          <cell r="A51" t="str">
            <v>авансы выданные (61)</v>
          </cell>
          <cell r="B51">
            <v>245</v>
          </cell>
        </row>
        <row r="52">
          <cell r="A52" t="str">
            <v>прочие дебиторы</v>
          </cell>
          <cell r="B52">
            <v>246</v>
          </cell>
        </row>
        <row r="53">
          <cell r="A53" t="str">
            <v>Краткосрочные финансовые вложения (56,58,82)</v>
          </cell>
          <cell r="B53">
            <v>250</v>
          </cell>
        </row>
        <row r="54">
          <cell r="A54" t="str">
            <v>в том числе:</v>
          </cell>
        </row>
        <row r="55">
          <cell r="A55" t="str">
            <v>займы, предоставляемые организациям на срок менее 12 месяцев</v>
          </cell>
          <cell r="B55">
            <v>251</v>
          </cell>
        </row>
        <row r="56">
          <cell r="A56" t="str">
            <v>собственные акции, выкупленные у акционеров</v>
          </cell>
          <cell r="B56">
            <v>252</v>
          </cell>
        </row>
        <row r="57">
          <cell r="A57" t="str">
            <v>прочие краткосрочные финансовые вложения</v>
          </cell>
          <cell r="B57">
            <v>253</v>
          </cell>
        </row>
        <row r="58">
          <cell r="A58" t="str">
            <v>Денежные средства</v>
          </cell>
          <cell r="B58">
            <v>260</v>
          </cell>
        </row>
        <row r="59">
          <cell r="A59" t="str">
            <v>в том числе:</v>
          </cell>
        </row>
        <row r="60">
          <cell r="A60" t="str">
            <v>касса (50)</v>
          </cell>
          <cell r="B60">
            <v>261</v>
          </cell>
        </row>
        <row r="61">
          <cell r="A61" t="str">
            <v>расчетные счета (51)</v>
          </cell>
          <cell r="B61">
            <v>262</v>
          </cell>
        </row>
        <row r="62">
          <cell r="A62" t="str">
            <v>валютные счета (52)</v>
          </cell>
          <cell r="B62">
            <v>263</v>
          </cell>
        </row>
        <row r="63">
          <cell r="A63" t="str">
            <v>прочие денежные средства (55,56,57)</v>
          </cell>
          <cell r="B63">
            <v>264</v>
          </cell>
        </row>
        <row r="64">
          <cell r="A64" t="str">
            <v>Прочие оборотные активы</v>
          </cell>
          <cell r="B64">
            <v>270</v>
          </cell>
        </row>
        <row r="65">
          <cell r="A65" t="str">
            <v>ИТОГО по разделу II</v>
          </cell>
          <cell r="B65">
            <v>290</v>
          </cell>
        </row>
        <row r="67">
          <cell r="A67" t="str">
            <v>III. УБЫТКИ</v>
          </cell>
        </row>
        <row r="68">
          <cell r="A68" t="str">
            <v>Непокрытые убытки прошлых лет (88)</v>
          </cell>
          <cell r="B68">
            <v>310</v>
          </cell>
        </row>
        <row r="69">
          <cell r="A69" t="str">
            <v>Непокрытый убыток отчетного года</v>
          </cell>
          <cell r="B69">
            <v>320</v>
          </cell>
        </row>
        <row r="70">
          <cell r="A70" t="str">
            <v>ИТОГО по разделу III</v>
          </cell>
          <cell r="B70">
            <v>390</v>
          </cell>
        </row>
        <row r="72">
          <cell r="A72" t="str">
            <v>БАЛАНС (сумма строк 190+290)</v>
          </cell>
          <cell r="B72">
            <v>300</v>
          </cell>
        </row>
        <row r="73">
          <cell r="A73" t="str">
            <v>ПАССИВ</v>
          </cell>
        </row>
        <row r="74">
          <cell r="A74" t="str">
            <v>III. КАПИТАЛ И РЕЗЕРВЫ</v>
          </cell>
        </row>
        <row r="75">
          <cell r="A75" t="str">
            <v>Уставный капитал (85)</v>
          </cell>
          <cell r="B75">
            <v>410</v>
          </cell>
        </row>
        <row r="76">
          <cell r="A76" t="str">
            <v>Добавочный капитал (87)</v>
          </cell>
          <cell r="B76">
            <v>420</v>
          </cell>
        </row>
        <row r="77">
          <cell r="A77" t="str">
            <v>Резервный капитал (86)</v>
          </cell>
          <cell r="B77">
            <v>430</v>
          </cell>
        </row>
        <row r="78">
          <cell r="A78" t="str">
            <v>в том числе:</v>
          </cell>
        </row>
        <row r="79">
          <cell r="A79" t="str">
            <v>резервы, образованные в соответствии с законодательством</v>
          </cell>
          <cell r="B79">
            <v>431</v>
          </cell>
        </row>
        <row r="80">
          <cell r="A80" t="str">
            <v>резервы, образованные в соответствии с учредительными документами</v>
          </cell>
          <cell r="B80">
            <v>432</v>
          </cell>
        </row>
        <row r="81">
          <cell r="A81" t="str">
            <v>Фонд социальной сферы (88)</v>
          </cell>
          <cell r="B81">
            <v>440</v>
          </cell>
        </row>
        <row r="82">
          <cell r="A82" t="str">
            <v>Целевые финансирование и поступления (96)</v>
          </cell>
          <cell r="B82">
            <v>450</v>
          </cell>
        </row>
        <row r="83">
          <cell r="A83" t="str">
            <v>Нераспределенная прибыль прошлых лет (88)</v>
          </cell>
          <cell r="B83">
            <v>460</v>
          </cell>
        </row>
        <row r="84">
          <cell r="A84" t="str">
            <v>Непокрытый убыток прошлых лет (88)</v>
          </cell>
          <cell r="B84">
            <v>465</v>
          </cell>
        </row>
        <row r="85">
          <cell r="A85" t="str">
            <v>Нераспределенная прибыль отчетного года (88)</v>
          </cell>
          <cell r="B85">
            <v>470</v>
          </cell>
        </row>
        <row r="86">
          <cell r="A86" t="str">
            <v>Непокрытый убыток отчетного года (88)</v>
          </cell>
          <cell r="B86">
            <v>475</v>
          </cell>
        </row>
        <row r="87">
          <cell r="A87" t="str">
            <v>ИТОГО по разделу III</v>
          </cell>
          <cell r="B87">
            <v>490</v>
          </cell>
        </row>
        <row r="88">
          <cell r="A88" t="str">
            <v>IV. ДОЛГОСРОЧНЫЕ ОБЯЗАТЕЛЬСТВА</v>
          </cell>
        </row>
        <row r="89">
          <cell r="A89" t="str">
            <v>Займы и кредиты (92,95)</v>
          </cell>
          <cell r="B89">
            <v>510</v>
          </cell>
        </row>
        <row r="90">
          <cell r="A90" t="str">
            <v>в том числе:</v>
          </cell>
        </row>
        <row r="91">
          <cell r="A91" t="str">
            <v>кредиты банков, подлежащие погашению более чем через 12 месяцев после отчетной даты</v>
          </cell>
          <cell r="B91">
            <v>511</v>
          </cell>
        </row>
        <row r="92">
          <cell r="A92" t="str">
            <v>займы, подлежащие погашению более чем через 12 месяцев после отчетной даты</v>
          </cell>
          <cell r="B92">
            <v>512</v>
          </cell>
        </row>
        <row r="93">
          <cell r="A93" t="str">
            <v>Прочие долгосрочные обязательства</v>
          </cell>
          <cell r="B93">
            <v>520</v>
          </cell>
        </row>
        <row r="94">
          <cell r="A94" t="str">
            <v>ИТОГО по разделу IV</v>
          </cell>
          <cell r="B94">
            <v>590</v>
          </cell>
        </row>
        <row r="95">
          <cell r="A95" t="str">
            <v>V. КРАТКОСРОЧНЫЕ ОБЯЗАТЕЛЬСТВА</v>
          </cell>
        </row>
        <row r="96">
          <cell r="A96" t="str">
            <v>Займы и кредиты (90,94)</v>
          </cell>
          <cell r="B96">
            <v>610</v>
          </cell>
        </row>
        <row r="97">
          <cell r="A97" t="str">
            <v>в том числе:</v>
          </cell>
        </row>
        <row r="98">
          <cell r="A98" t="str">
            <v>кредиты банков, подлежащие погашению в течении 12 месяцев после отчетной даты</v>
          </cell>
          <cell r="B98">
            <v>611</v>
          </cell>
        </row>
        <row r="99">
          <cell r="A99" t="str">
            <v>займы, подлежащие погашению в течении 12 месяцев после отчетной даты</v>
          </cell>
          <cell r="B99">
            <v>612</v>
          </cell>
        </row>
        <row r="100">
          <cell r="A100" t="str">
            <v>Кредиторская задолженность</v>
          </cell>
          <cell r="B100">
            <v>620</v>
          </cell>
        </row>
        <row r="101">
          <cell r="A101" t="str">
            <v>в том числе:</v>
          </cell>
        </row>
        <row r="102">
          <cell r="A102" t="str">
            <v>поставщики и подрядчики (60,76)</v>
          </cell>
          <cell r="B102">
            <v>621</v>
          </cell>
        </row>
        <row r="103">
          <cell r="A103" t="str">
            <v>векселя к уплате (60)</v>
          </cell>
          <cell r="B103">
            <v>622</v>
          </cell>
        </row>
        <row r="104">
          <cell r="A104" t="str">
            <v>задолженность перед дочерними и зависимыми обществами (78)</v>
          </cell>
          <cell r="B104">
            <v>623</v>
          </cell>
        </row>
        <row r="105">
          <cell r="A105" t="str">
            <v>задолженность перед персоналом организации (70)</v>
          </cell>
          <cell r="B105">
            <v>624</v>
          </cell>
        </row>
        <row r="106">
          <cell r="A106" t="str">
            <v>задолженность перед государственными внебюджетными фондами (69)</v>
          </cell>
          <cell r="B106">
            <v>625</v>
          </cell>
        </row>
        <row r="107">
          <cell r="A107" t="str">
            <v>задолженность перед бюджетом (68)</v>
          </cell>
          <cell r="B107">
            <v>626</v>
          </cell>
        </row>
        <row r="108">
          <cell r="A108" t="str">
            <v>авансы полученные (64)</v>
          </cell>
          <cell r="B108">
            <v>627</v>
          </cell>
        </row>
        <row r="109">
          <cell r="A109" t="str">
            <v>прочие кредиторы</v>
          </cell>
          <cell r="B109">
            <v>628</v>
          </cell>
        </row>
        <row r="110">
          <cell r="A110" t="str">
            <v>Задолженность участникам (учредителям) по выплате доходов (75)</v>
          </cell>
          <cell r="B110">
            <v>630</v>
          </cell>
        </row>
        <row r="111">
          <cell r="A111" t="str">
            <v>Доходы будущих периодов (83)</v>
          </cell>
          <cell r="B111">
            <v>640</v>
          </cell>
        </row>
        <row r="112">
          <cell r="A112" t="str">
            <v>Резервы предстоящих расходов (89)</v>
          </cell>
          <cell r="B112">
            <v>650</v>
          </cell>
        </row>
        <row r="113">
          <cell r="A113" t="str">
            <v>Прочие краткосрочные обязательства</v>
          </cell>
          <cell r="B113">
            <v>660</v>
          </cell>
        </row>
        <row r="114">
          <cell r="A114" t="str">
            <v>ИТОГО по разделу V</v>
          </cell>
          <cell r="B114">
            <v>690</v>
          </cell>
        </row>
        <row r="115">
          <cell r="A115" t="str">
            <v>БАЛАНС (сумма строк 490+590+690)</v>
          </cell>
          <cell r="B115">
            <v>700</v>
          </cell>
        </row>
        <row r="116">
          <cell r="A116" t="str">
            <v>Справка о наличие ценностей учитываемых на забалансовых счетах</v>
          </cell>
        </row>
        <row r="117">
          <cell r="A117" t="str">
            <v>Арендованные основные средства (001)</v>
          </cell>
          <cell r="B117">
            <v>910</v>
          </cell>
        </row>
        <row r="118">
          <cell r="A118" t="str">
            <v>В том числе по лизингу</v>
          </cell>
          <cell r="B118">
            <v>911</v>
          </cell>
        </row>
        <row r="119">
          <cell r="A119" t="str">
            <v>Товарно-материальные ценности, принятые на ответственное хранение</v>
          </cell>
          <cell r="B119">
            <v>920</v>
          </cell>
        </row>
        <row r="120">
          <cell r="A120" t="str">
            <v>Товары, принятые на комиссию (004)</v>
          </cell>
          <cell r="B120">
            <v>930</v>
          </cell>
        </row>
        <row r="121">
          <cell r="A121" t="str">
            <v>Списанная в убыток задолженность неплатежеспособных дебиторов (007)</v>
          </cell>
          <cell r="B121">
            <v>940</v>
          </cell>
        </row>
        <row r="122">
          <cell r="A122" t="str">
            <v>Обеспечение обязательств и платежей полученные (008)</v>
          </cell>
          <cell r="B122">
            <v>950</v>
          </cell>
        </row>
        <row r="123">
          <cell r="A123" t="str">
            <v>Обеспечение обязательств и платежей выданные (009)</v>
          </cell>
          <cell r="B123">
            <v>960</v>
          </cell>
        </row>
        <row r="124">
          <cell r="A124" t="str">
            <v>Износ жилощного фонда (014)</v>
          </cell>
          <cell r="B124">
            <v>970</v>
          </cell>
        </row>
        <row r="125">
          <cell r="A125" t="str">
            <v>Износ объектов внешнего благоустройства и других аналогичных объектов (015)</v>
          </cell>
          <cell r="B125">
            <v>980</v>
          </cell>
        </row>
        <row r="126">
          <cell r="B126">
            <v>990</v>
          </cell>
        </row>
      </sheetData>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16. (ф.12)"/>
      <sheetName val="Форма 12 РЭ 2021 год"/>
    </sheetNames>
    <definedNames>
      <definedName name="àî" refersTo="#ССЫЛКА!"/>
      <definedName name="com" refersTo="#ССЫЛКА!"/>
      <definedName name="CompOt" refersTo="#ССЫЛКА!"/>
      <definedName name="CompRas" refersTo="#ССЫЛКА!"/>
      <definedName name="ď" refersTo="#ССЫЛКА!"/>
      <definedName name="ďď" refersTo="#ССЫЛКА!"/>
      <definedName name="đđ" refersTo="#ССЫЛКА!"/>
      <definedName name="đđđ" refersTo="#ССЫЛКА!"/>
      <definedName name="ęĺ" refersTo="#ССЫЛКА!"/>
      <definedName name="end_ch" refersTo="#ССЫЛКА!"/>
      <definedName name="end_chart" refersTo="#ССЫЛКА!"/>
      <definedName name="end_t" refersTo="#ССЫЛКА!"/>
      <definedName name="end_tabl" refersTo="#ССЫЛКА!"/>
      <definedName name="ew" refersTo="#ССЫЛКА!"/>
      <definedName name="fg" refersTo="#ССЫЛКА!"/>
      <definedName name="hhh" refersTo="#ССЫЛКА!"/>
      <definedName name="îî" refersTo="#ССЫЛКА!"/>
      <definedName name="k" refersTo="#ССЫЛКА!"/>
      <definedName name="öó" refersTo="#ССЫЛКА!"/>
      <definedName name="ŕŕ" refersTo="#ССЫЛКА!"/>
      <definedName name="ůůů" refersTo="#ССЫЛКА!"/>
      <definedName name="в23ё" refersTo="#ССЫЛКА!"/>
      <definedName name="вв" refersTo="#ССЫЛКА!"/>
      <definedName name="Выручка" refersTo="#ССЫЛКА!"/>
      <definedName name="й" refersTo="#ССЫЛКА!"/>
      <definedName name="йй" refersTo="#ССЫЛКА!"/>
      <definedName name="ке" refersTo="#ССЫЛКА!"/>
      <definedName name="Март_ДТ" refersTo="#ССЫЛКА!"/>
      <definedName name="мым" refersTo="#ССЫЛКА!"/>
      <definedName name="с" refersTo="#ССЫЛКА!"/>
      <definedName name="сс" refersTo="#ССЫЛКА!"/>
      <definedName name="сссс" refersTo="#ССЫЛКА!"/>
      <definedName name="ссы" refersTo="#ССЫЛКА!"/>
      <definedName name="у" refersTo="#ССЫЛКА!"/>
      <definedName name="ц" refersTo="#ССЫЛКА!"/>
      <definedName name="цу" refersTo="#ССЫЛКА!"/>
      <definedName name="ыв" refersTo="#ССЫЛКА!"/>
      <definedName name="ыыыы" refersTo="#ССЫЛКА!"/>
    </definedNames>
    <sheetDataSet>
      <sheetData sheetId="0" refreshError="1"/>
      <sheetData sheetId="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ДАННЫЕ"/>
      <sheetName val="куб"/>
      <sheetName val="Ликв акт __"/>
      <sheetName val="Кредиторы __"/>
      <sheetName val="Капитал __"/>
      <sheetName val="Стр бал"/>
    </sheetNames>
    <sheetDataSet>
      <sheetData sheetId="0"/>
      <sheetData sheetId="1"/>
      <sheetData sheetId="2" refreshError="1"/>
      <sheetData sheetId="3" refreshError="1"/>
      <sheetData sheetId="4" refreshError="1"/>
      <sheetData sheetId="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List01"/>
      <sheetName val="modList00"/>
      <sheetName val="Инструкция"/>
      <sheetName val="Выбор субъекта РФ"/>
      <sheetName val="Обновление"/>
      <sheetName val="Лог обновления"/>
      <sheetName val="Титульный"/>
      <sheetName val="Справочники"/>
      <sheetName val="P2.1 У.Е. 2012"/>
      <sheetName val="P2.2 У.Е. 2012"/>
      <sheetName val="P2.1 У.Е. 2013"/>
      <sheetName val="P2.2 У.Е. 2013"/>
      <sheetName val="P2.1 У.Е. 2014"/>
      <sheetName val="P2.2 У.Е. 2014"/>
      <sheetName val="4 баланс ээ"/>
      <sheetName val="5 баланс мощности"/>
      <sheetName val="6 баланс мощности"/>
      <sheetName val="НВВ РСК 2012 (I полугодие)"/>
      <sheetName val="НВВ РСК 2012 (II полугодие)"/>
      <sheetName val="НВВ РСК 2012 (II пол) с 01.11"/>
      <sheetName val="НВВ РСК 2012"/>
      <sheetName val="НВВ РСК 2012 (с 01.11)"/>
      <sheetName val="НВВ РСК 2013 (I полугодие)"/>
      <sheetName val="НВВ РСК 2013 (II полугодие)"/>
      <sheetName val="НВВ РСК 2013"/>
      <sheetName val="НВВ РСК 2014"/>
      <sheetName val="Расчет котловых тарифов"/>
      <sheetName val="Расчет расх. по RAB (2009-2017)"/>
      <sheetName val="Расчет НВВ по RAB (2009-2017)"/>
      <sheetName val="Расчет расх. по RAB (2010-2017)"/>
      <sheetName val="Расчет НВВ по RAB (2010-2017)"/>
      <sheetName val="Расчет расх. по RAB (2011-2017)"/>
      <sheetName val="Расчет НВВ по RAB (2011-2017)"/>
      <sheetName val="Расчет расх. по RAB (2012-2016)"/>
      <sheetName val="Расчет НВВ по RAB (2012-2016)"/>
      <sheetName val="Расчет расх. по RAB (2012-2017)"/>
      <sheetName val="Расчет НВВ по RAB (2012-2017)"/>
      <sheetName val="Расчет расх. по RAB (2013-2017)"/>
      <sheetName val="Расчет НВВ по RAB (2013-2017)"/>
      <sheetName val="Расчет НВВ"/>
      <sheetName val="Расчет НВВ РСК - индексация"/>
      <sheetName val="Индивидуальные тарифы"/>
      <sheetName val="Комментарии"/>
      <sheetName val="Проверка"/>
      <sheetName val="modHyp"/>
      <sheetName val="et_union_hor"/>
      <sheetName val="et_union_ver"/>
      <sheetName val="TEHSHEET"/>
      <sheetName val="modUpdTemplMain"/>
      <sheetName val="AllSheetsInThisWorkbook"/>
      <sheetName val="REESTR_ORG"/>
      <sheetName val="REESTR_FILTERED"/>
      <sheetName val="modfrmReestr"/>
      <sheetName val="modProv"/>
      <sheetName val="modCommandButton"/>
      <sheetName val="modList08"/>
      <sheetName val="modList16"/>
      <sheetName val="Лист1"/>
      <sheetName val="29"/>
      <sheetName val="20"/>
      <sheetName val="21"/>
      <sheetName val="23"/>
      <sheetName val="25"/>
      <sheetName val="26"/>
      <sheetName val="27"/>
      <sheetName val="28"/>
      <sheetName val="19"/>
      <sheetName val="22"/>
      <sheetName val="24"/>
    </sheetNames>
    <sheetDataSet>
      <sheetData sheetId="0" refreshError="1"/>
      <sheetData sheetId="1" refreshError="1"/>
      <sheetData sheetId="2">
        <row r="3">
          <cell r="B3" t="str">
            <v>Версия 2.2</v>
          </cell>
        </row>
      </sheetData>
      <sheetData sheetId="3" refreshError="1"/>
      <sheetData sheetId="4" refreshError="1"/>
      <sheetData sheetId="5" refreshError="1"/>
      <sheetData sheetId="6">
        <row r="8">
          <cell r="F8" t="str">
            <v>Алтайский край</v>
          </cell>
        </row>
        <row r="12">
          <cell r="F12" t="str">
            <v>нет</v>
          </cell>
        </row>
      </sheetData>
      <sheetData sheetId="7">
        <row r="9">
          <cell r="E9" t="str">
            <v>Филиал ОАО "МРСК Сибири"-"Алтайэнерго"</v>
          </cell>
        </row>
        <row r="10">
          <cell r="E10" t="str">
            <v>ООО "Барнаульская сетевая компания"</v>
          </cell>
        </row>
        <row r="11">
          <cell r="E11" t="str">
            <v>ОАО "СК Алтайкрайэнерго"</v>
          </cell>
        </row>
        <row r="12">
          <cell r="E12" t="str">
            <v>филиал "Сибирский" ОАО "Оборонэнерго"</v>
          </cell>
        </row>
        <row r="13">
          <cell r="E13" t="str">
            <v>ООО "Заринская сетевая компания"</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sheetData sheetId="32"/>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ow r="2">
          <cell r="K2" t="str">
            <v>да</v>
          </cell>
          <cell r="N2" t="str">
            <v>2009-2017</v>
          </cell>
        </row>
        <row r="3">
          <cell r="K3" t="str">
            <v>нет</v>
          </cell>
          <cell r="N3" t="str">
            <v>2010-2017</v>
          </cell>
        </row>
        <row r="4">
          <cell r="N4" t="str">
            <v>2011-2017</v>
          </cell>
        </row>
        <row r="5">
          <cell r="N5" t="str">
            <v>2012-2016</v>
          </cell>
        </row>
        <row r="6">
          <cell r="N6" t="str">
            <v>2012-2017</v>
          </cell>
        </row>
        <row r="7">
          <cell r="N7" t="str">
            <v>2013-2017</v>
          </cell>
        </row>
      </sheetData>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правочники"/>
      <sheetName val="Форма 12"/>
    </sheetNames>
    <sheetDataSet>
      <sheetData sheetId="0">
        <row r="1">
          <cell r="B1" t="str">
            <v>Выберите наименование ДЗО из списка</v>
          </cell>
          <cell r="D1" t="str">
            <v>Выберите наименование РСК (региона) из списка</v>
          </cell>
          <cell r="J1" t="str">
            <v>Выберите год из списка</v>
          </cell>
          <cell r="M1" t="str">
            <v>Выберите из списка</v>
          </cell>
        </row>
        <row r="2">
          <cell r="B2" t="str">
            <v>МРСК Северного Кавказа</v>
          </cell>
          <cell r="D2" t="str">
            <v>Кабардино Балкарские РС</v>
          </cell>
          <cell r="J2" t="str">
            <v>2007</v>
          </cell>
          <cell r="M2" t="str">
            <v>RAB</v>
          </cell>
        </row>
        <row r="3">
          <cell r="B3" t="str">
            <v>МРСК Центра</v>
          </cell>
          <cell r="D3" t="str">
            <v>Карачаево Черкесские РС</v>
          </cell>
          <cell r="J3" t="str">
            <v>2008</v>
          </cell>
          <cell r="M3" t="str">
            <v>Индекс</v>
          </cell>
        </row>
        <row r="4">
          <cell r="B4" t="str">
            <v>МРСК Северо-Запада</v>
          </cell>
          <cell r="D4" t="str">
            <v>Северо осетинские РС</v>
          </cell>
          <cell r="J4" t="str">
            <v>2009</v>
          </cell>
          <cell r="M4" t="str">
            <v>"Жесткий" индекс</v>
          </cell>
        </row>
        <row r="5">
          <cell r="B5" t="str">
            <v>МРСК Сибири</v>
          </cell>
          <cell r="D5" t="str">
            <v>Дагэнерго</v>
          </cell>
          <cell r="J5" t="str">
            <v>2010</v>
          </cell>
        </row>
        <row r="6">
          <cell r="B6" t="str">
            <v>МРСК Урала</v>
          </cell>
          <cell r="D6" t="str">
            <v>Ингушэнерго</v>
          </cell>
          <cell r="J6" t="str">
            <v>2011</v>
          </cell>
        </row>
        <row r="7">
          <cell r="B7" t="str">
            <v>МРСК Юга</v>
          </cell>
          <cell r="D7" t="str">
            <v>Нурэнерго*</v>
          </cell>
          <cell r="J7" t="str">
            <v>2012</v>
          </cell>
        </row>
        <row r="8">
          <cell r="B8" t="str">
            <v>МРСК Центра и Приволжья</v>
          </cell>
          <cell r="D8" t="str">
            <v>Ставропольэнерго</v>
          </cell>
          <cell r="J8" t="str">
            <v>2013</v>
          </cell>
        </row>
        <row r="9">
          <cell r="B9" t="str">
            <v>МРСК Волги</v>
          </cell>
          <cell r="D9" t="str">
            <v>Белгородэнерго</v>
          </cell>
          <cell r="J9" t="str">
            <v>2014</v>
          </cell>
        </row>
        <row r="10">
          <cell r="B10" t="str">
            <v>Московская объединённая СК</v>
          </cell>
          <cell r="D10" t="str">
            <v>Брянскэнерго</v>
          </cell>
          <cell r="J10" t="str">
            <v>2015</v>
          </cell>
        </row>
        <row r="11">
          <cell r="B11" t="str">
            <v>Ленэнерго</v>
          </cell>
          <cell r="D11" t="str">
            <v>Воронежэнерго</v>
          </cell>
          <cell r="J11" t="str">
            <v>2016</v>
          </cell>
        </row>
        <row r="12">
          <cell r="B12" t="str">
            <v>Тюменьэнерго</v>
          </cell>
          <cell r="D12" t="str">
            <v>Костромаэнерго</v>
          </cell>
          <cell r="J12" t="str">
            <v>2017</v>
          </cell>
        </row>
        <row r="13">
          <cell r="B13" t="str">
            <v>Янтарьэнерго</v>
          </cell>
          <cell r="D13" t="str">
            <v>Курскэнерго</v>
          </cell>
          <cell r="J13" t="str">
            <v>2018</v>
          </cell>
        </row>
        <row r="14">
          <cell r="B14" t="str">
            <v>Кубаньэнерго</v>
          </cell>
          <cell r="D14" t="str">
            <v>Липецкэнерго</v>
          </cell>
          <cell r="J14" t="str">
            <v>2019</v>
          </cell>
        </row>
        <row r="15">
          <cell r="B15" t="str">
            <v>Томская РК</v>
          </cell>
          <cell r="D15" t="str">
            <v>Орелэнерго</v>
          </cell>
          <cell r="J15" t="str">
            <v>2020</v>
          </cell>
        </row>
        <row r="16">
          <cell r="D16" t="str">
            <v>Смоленскэнерго</v>
          </cell>
        </row>
        <row r="17">
          <cell r="D17" t="str">
            <v>Тамбовэнерго</v>
          </cell>
        </row>
        <row r="18">
          <cell r="D18" t="str">
            <v>Тверьэнерго</v>
          </cell>
          <cell r="J18" t="str">
            <v>Кол-во лет</v>
          </cell>
        </row>
        <row r="19">
          <cell r="D19" t="str">
            <v>Ярэнерго</v>
          </cell>
          <cell r="J19" t="str">
            <v>3</v>
          </cell>
        </row>
        <row r="20">
          <cell r="D20" t="str">
            <v>Архэнерго</v>
          </cell>
          <cell r="J20" t="str">
            <v>5</v>
          </cell>
        </row>
        <row r="21">
          <cell r="D21" t="str">
            <v>Вологдаэнерго</v>
          </cell>
          <cell r="J21" t="str">
            <v>7</v>
          </cell>
        </row>
        <row r="22">
          <cell r="D22" t="str">
            <v>Карелэнерго</v>
          </cell>
          <cell r="J22" t="str">
            <v>9</v>
          </cell>
        </row>
        <row r="23">
          <cell r="D23" t="str">
            <v>Колэнерго</v>
          </cell>
        </row>
        <row r="24">
          <cell r="D24" t="str">
            <v>Комиэнерго</v>
          </cell>
        </row>
        <row r="25">
          <cell r="D25" t="str">
            <v>Новгородэнерго</v>
          </cell>
        </row>
        <row r="26">
          <cell r="D26" t="str">
            <v>Псковэнерго</v>
          </cell>
        </row>
        <row r="27">
          <cell r="D27" t="str">
            <v>Алтайэнерго</v>
          </cell>
        </row>
        <row r="28">
          <cell r="D28" t="str">
            <v>Горноалтайские ЭС</v>
          </cell>
        </row>
        <row r="29">
          <cell r="D29" t="str">
            <v>Бурятэнерго</v>
          </cell>
        </row>
        <row r="30">
          <cell r="D30" t="str">
            <v>Красноярскэнерго</v>
          </cell>
        </row>
        <row r="31">
          <cell r="D31" t="str">
            <v>Кузбассэнерго-РСК</v>
          </cell>
        </row>
        <row r="32">
          <cell r="D32" t="str">
            <v>Омскэнерго</v>
          </cell>
        </row>
        <row r="33">
          <cell r="D33" t="str">
            <v>Тываэнерго</v>
          </cell>
        </row>
        <row r="34">
          <cell r="D34" t="str">
            <v>Хакасэнерго</v>
          </cell>
        </row>
        <row r="35">
          <cell r="D35" t="str">
            <v>Читаэнерго</v>
          </cell>
        </row>
        <row r="36">
          <cell r="D36" t="str">
            <v>Пермэнерго</v>
          </cell>
        </row>
        <row r="37">
          <cell r="D37" t="str">
            <v>Свердловэнерго</v>
          </cell>
        </row>
        <row r="38">
          <cell r="D38" t="str">
            <v>Челябэнерго</v>
          </cell>
        </row>
        <row r="39">
          <cell r="D39" t="str">
            <v>Астраханьэнерго</v>
          </cell>
        </row>
        <row r="40">
          <cell r="D40" t="str">
            <v>Волгоградэнерго</v>
          </cell>
        </row>
        <row r="41">
          <cell r="D41" t="str">
            <v>Калмэнерго</v>
          </cell>
        </row>
        <row r="42">
          <cell r="D42" t="str">
            <v>Ростовэнерго</v>
          </cell>
        </row>
        <row r="43">
          <cell r="D43" t="str">
            <v>Владимирэнерго</v>
          </cell>
        </row>
        <row r="44">
          <cell r="D44" t="str">
            <v>Ивэнерго</v>
          </cell>
        </row>
        <row r="45">
          <cell r="D45" t="str">
            <v>Калугаэнерго</v>
          </cell>
        </row>
        <row r="46">
          <cell r="D46" t="str">
            <v>Кировэнерго</v>
          </cell>
        </row>
        <row r="47">
          <cell r="D47" t="str">
            <v>Мариэнерго</v>
          </cell>
        </row>
        <row r="48">
          <cell r="D48" t="str">
            <v>Нижновэнерго</v>
          </cell>
        </row>
        <row r="49">
          <cell r="D49" t="str">
            <v>Рязаньэнерго</v>
          </cell>
        </row>
        <row r="50">
          <cell r="D50" t="str">
            <v>Тулэнерго</v>
          </cell>
        </row>
        <row r="51">
          <cell r="D51" t="str">
            <v>Удмуртэнерго</v>
          </cell>
        </row>
        <row r="52">
          <cell r="D52" t="str">
            <v>Самарские РС</v>
          </cell>
        </row>
        <row r="53">
          <cell r="D53" t="str">
            <v>Саратовские РС</v>
          </cell>
        </row>
        <row r="54">
          <cell r="D54" t="str">
            <v>Ульяновские РС</v>
          </cell>
        </row>
        <row r="55">
          <cell r="D55" t="str">
            <v>Мордовэнерго</v>
          </cell>
        </row>
        <row r="56">
          <cell r="D56" t="str">
            <v>Оренбургэнерго</v>
          </cell>
        </row>
        <row r="57">
          <cell r="D57" t="str">
            <v>Пензаэнерго</v>
          </cell>
        </row>
        <row r="58">
          <cell r="D58" t="str">
            <v>Чувашэнерго</v>
          </cell>
        </row>
        <row r="59">
          <cell r="D59" t="str">
            <v>Москва</v>
          </cell>
        </row>
        <row r="60">
          <cell r="D60" t="str">
            <v>Московская область</v>
          </cell>
        </row>
        <row r="61">
          <cell r="D61" t="str">
            <v>Санкт-Петербург</v>
          </cell>
        </row>
        <row r="62">
          <cell r="D62" t="str">
            <v>Ленинградская область</v>
          </cell>
        </row>
      </sheetData>
      <sheetData sheetId="1"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ех.хар."/>
      <sheetName val="I"/>
      <sheetName val="Зар.плата"/>
      <sheetName val="personal"/>
      <sheetName val="для пиьсма"/>
      <sheetName val="SD_II"/>
      <sheetName val="цены сырья"/>
      <sheetName val="VC"/>
      <sheetName val="Products"/>
      <sheetName val="MAIN"/>
      <sheetName val="Balance"/>
      <sheetName val="Summary"/>
      <sheetName val="SENSITIVITY"/>
      <sheetName val="DIAG1"/>
      <sheetName val="DIAG2"/>
      <sheetName val="DIAG3"/>
      <sheetName val="DIAG4"/>
      <sheetName val="DIAG5"/>
      <sheetName val="DIAG6"/>
      <sheetName val="DIAG7"/>
      <sheetName val="DIAG8"/>
      <sheetName val="DIAG9"/>
      <sheetName val="DIAG10"/>
      <sheetName val="RF"/>
      <sheetName val="MD2"/>
      <sheetName val="MD1"/>
      <sheetName val="PRN"/>
      <sheetName val="ZR"/>
      <sheetName val="ZE"/>
      <sheetName val="GOT"/>
      <sheetName val="GOC"/>
      <sheetName val="ДАННЫЕ"/>
      <sheetName val="куб"/>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refreshError="1"/>
      <sheetData sheetId="25" refreshError="1"/>
      <sheetData sheetId="26"/>
      <sheetData sheetId="27"/>
      <sheetData sheetId="28"/>
      <sheetData sheetId="29"/>
      <sheetData sheetId="30"/>
      <sheetData sheetId="31" refreshError="1"/>
      <sheetData sheetId="32"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office@re.rosseti-yug.r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view="pageBreakPreview" zoomScale="90" zoomScaleNormal="100" zoomScaleSheetLayoutView="90" workbookViewId="0">
      <selection activeCell="G9" sqref="G9"/>
    </sheetView>
  </sheetViews>
  <sheetFormatPr defaultColWidth="9.125" defaultRowHeight="12.75" x14ac:dyDescent="0.2"/>
  <cols>
    <col min="1" max="1" width="36.125" style="1" customWidth="1"/>
    <col min="2" max="2" width="53" style="1" customWidth="1"/>
    <col min="3" max="3" width="11.75" style="1" customWidth="1"/>
    <col min="4" max="4" width="11" style="1" customWidth="1"/>
    <col min="5" max="16384" width="9.125" style="1"/>
  </cols>
  <sheetData>
    <row r="1" spans="1:4" ht="18.75" x14ac:dyDescent="0.3">
      <c r="A1" s="203" t="s">
        <v>170</v>
      </c>
      <c r="B1" s="203"/>
      <c r="C1" s="2"/>
      <c r="D1" s="2"/>
    </row>
    <row r="2" spans="1:4" ht="18.75" x14ac:dyDescent="0.3">
      <c r="A2" s="203" t="s">
        <v>171</v>
      </c>
      <c r="B2" s="203"/>
      <c r="C2" s="2"/>
      <c r="D2" s="2"/>
    </row>
    <row r="3" spans="1:4" ht="18.75" x14ac:dyDescent="0.3">
      <c r="A3" s="203" t="s">
        <v>172</v>
      </c>
      <c r="B3" s="203"/>
    </row>
    <row r="5" spans="1:4" ht="18.75" x14ac:dyDescent="0.2">
      <c r="A5" s="170" t="s">
        <v>0</v>
      </c>
      <c r="B5" s="170"/>
      <c r="C5" s="3"/>
      <c r="D5" s="3"/>
    </row>
    <row r="6" spans="1:4" ht="18.75" x14ac:dyDescent="0.2">
      <c r="A6" s="4"/>
      <c r="B6" s="4"/>
      <c r="C6" s="3"/>
      <c r="D6" s="3"/>
    </row>
    <row r="7" spans="1:4" ht="18.75" x14ac:dyDescent="0.2">
      <c r="A7" s="4"/>
      <c r="B7" s="4"/>
      <c r="C7" s="3"/>
      <c r="D7" s="3"/>
    </row>
    <row r="8" spans="1:4" ht="37.5" x14ac:dyDescent="0.2">
      <c r="A8" s="5" t="s">
        <v>1</v>
      </c>
      <c r="B8" s="6" t="s">
        <v>2</v>
      </c>
    </row>
    <row r="9" spans="1:4" ht="18.75" x14ac:dyDescent="0.2">
      <c r="A9" s="5"/>
      <c r="B9" s="7"/>
    </row>
    <row r="10" spans="1:4" ht="18.75" x14ac:dyDescent="0.2">
      <c r="A10" s="5" t="s">
        <v>3</v>
      </c>
      <c r="B10" s="8" t="s">
        <v>4</v>
      </c>
    </row>
    <row r="11" spans="1:4" ht="18.75" x14ac:dyDescent="0.2">
      <c r="A11" s="5"/>
      <c r="B11" s="7"/>
    </row>
    <row r="12" spans="1:4" ht="18.75" x14ac:dyDescent="0.2">
      <c r="A12" s="5" t="s">
        <v>5</v>
      </c>
      <c r="B12" s="8" t="s">
        <v>6</v>
      </c>
    </row>
    <row r="13" spans="1:4" ht="18.75" x14ac:dyDescent="0.2">
      <c r="A13" s="5"/>
      <c r="B13" s="8"/>
    </row>
    <row r="14" spans="1:4" ht="18.75" x14ac:dyDescent="0.2">
      <c r="A14" s="5" t="s">
        <v>7</v>
      </c>
      <c r="B14" s="8" t="s">
        <v>6</v>
      </c>
    </row>
    <row r="15" spans="1:4" ht="18.75" x14ac:dyDescent="0.2">
      <c r="A15" s="5"/>
      <c r="B15" s="9"/>
    </row>
    <row r="16" spans="1:4" ht="18.75" x14ac:dyDescent="0.2">
      <c r="A16" s="5" t="s">
        <v>8</v>
      </c>
      <c r="B16" s="9">
        <v>6164266561</v>
      </c>
    </row>
    <row r="17" spans="1:2" ht="18.75" x14ac:dyDescent="0.2">
      <c r="A17" s="5"/>
      <c r="B17" s="9"/>
    </row>
    <row r="18" spans="1:2" ht="18.75" x14ac:dyDescent="0.2">
      <c r="A18" s="5" t="s">
        <v>9</v>
      </c>
      <c r="B18" s="9">
        <v>997650001</v>
      </c>
    </row>
    <row r="19" spans="1:2" ht="33" customHeight="1" x14ac:dyDescent="0.3">
      <c r="A19" s="10" t="s">
        <v>10</v>
      </c>
      <c r="B19" s="11" t="s">
        <v>11</v>
      </c>
    </row>
    <row r="20" spans="1:2" ht="18.75" x14ac:dyDescent="0.2">
      <c r="A20" s="5"/>
    </row>
    <row r="21" spans="1:2" ht="18.75" x14ac:dyDescent="0.2">
      <c r="A21" s="5" t="s">
        <v>12</v>
      </c>
      <c r="B21" s="12" t="s">
        <v>13</v>
      </c>
    </row>
    <row r="22" spans="1:2" ht="18.75" x14ac:dyDescent="0.2">
      <c r="A22" s="5"/>
    </row>
    <row r="23" spans="1:2" ht="18.75" x14ac:dyDescent="0.2">
      <c r="A23" s="5" t="s">
        <v>14</v>
      </c>
      <c r="B23" s="8" t="s">
        <v>15</v>
      </c>
    </row>
    <row r="24" spans="1:2" ht="18.75" x14ac:dyDescent="0.2">
      <c r="A24" s="5"/>
      <c r="B24" s="8"/>
    </row>
    <row r="25" spans="1:2" ht="18.75" x14ac:dyDescent="0.2">
      <c r="A25" s="5" t="s">
        <v>16</v>
      </c>
      <c r="B25" s="8" t="s">
        <v>17</v>
      </c>
    </row>
    <row r="26" spans="1:2" ht="15.75" x14ac:dyDescent="0.2">
      <c r="A26" s="13"/>
    </row>
  </sheetData>
  <mergeCells count="4">
    <mergeCell ref="A2:B2"/>
    <mergeCell ref="A3:B3"/>
    <mergeCell ref="A5:B5"/>
    <mergeCell ref="A1:B1"/>
  </mergeCells>
  <hyperlinks>
    <hyperlink ref="B21" r:id="rId1"/>
  </hyperlinks>
  <pageMargins left="0.7" right="0.7" top="0.75" bottom="0.75" header="0.3" footer="0.3"/>
  <pageSetup paperSize="9" scale="86"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8"/>
  <sheetViews>
    <sheetView tabSelected="1" view="pageBreakPreview" zoomScale="80" zoomScaleNormal="100" zoomScaleSheetLayoutView="80" workbookViewId="0">
      <selection activeCell="I14" sqref="I14"/>
    </sheetView>
  </sheetViews>
  <sheetFormatPr defaultColWidth="9.125" defaultRowHeight="15.75" x14ac:dyDescent="0.25"/>
  <cols>
    <col min="1" max="1" width="7.625" style="14" customWidth="1"/>
    <col min="2" max="2" width="45" style="14" customWidth="1"/>
    <col min="3" max="3" width="17" style="14" customWidth="1"/>
    <col min="4" max="5" width="17.125" style="14" customWidth="1"/>
    <col min="6" max="9" width="19.25" style="14" customWidth="1"/>
    <col min="10" max="10" width="17.375" style="14" bestFit="1" customWidth="1"/>
    <col min="11" max="11" width="9.125" style="14"/>
    <col min="12" max="12" width="18.375" style="14" customWidth="1"/>
    <col min="13" max="16384" width="9.125" style="14"/>
  </cols>
  <sheetData>
    <row r="1" spans="1:10" ht="63" customHeight="1" x14ac:dyDescent="0.25">
      <c r="F1" s="173"/>
      <c r="G1" s="174"/>
      <c r="H1" s="174"/>
      <c r="I1" s="174"/>
    </row>
    <row r="2" spans="1:10" ht="39" customHeight="1" x14ac:dyDescent="0.3">
      <c r="A2" s="175" t="s">
        <v>18</v>
      </c>
      <c r="B2" s="175"/>
      <c r="C2" s="175"/>
      <c r="D2" s="175"/>
      <c r="E2" s="175"/>
      <c r="F2" s="175"/>
      <c r="G2" s="175"/>
      <c r="H2" s="175"/>
      <c r="I2" s="175"/>
    </row>
    <row r="4" spans="1:10" s="15" customFormat="1" ht="60.75" customHeight="1" x14ac:dyDescent="0.25">
      <c r="A4" s="176" t="s">
        <v>19</v>
      </c>
      <c r="B4" s="176" t="s">
        <v>20</v>
      </c>
      <c r="C4" s="176" t="s">
        <v>21</v>
      </c>
      <c r="D4" s="176" t="s">
        <v>22</v>
      </c>
      <c r="E4" s="176"/>
      <c r="F4" s="176" t="s">
        <v>23</v>
      </c>
      <c r="G4" s="176"/>
      <c r="H4" s="176" t="s">
        <v>24</v>
      </c>
      <c r="I4" s="176"/>
    </row>
    <row r="5" spans="1:10" s="17" customFormat="1" ht="30" customHeight="1" x14ac:dyDescent="0.25">
      <c r="A5" s="176"/>
      <c r="B5" s="176"/>
      <c r="C5" s="176"/>
      <c r="D5" s="16" t="s">
        <v>25</v>
      </c>
      <c r="E5" s="16" t="s">
        <v>26</v>
      </c>
      <c r="F5" s="16" t="s">
        <v>25</v>
      </c>
      <c r="G5" s="16" t="s">
        <v>26</v>
      </c>
      <c r="H5" s="16" t="s">
        <v>25</v>
      </c>
      <c r="I5" s="16" t="s">
        <v>26</v>
      </c>
    </row>
    <row r="6" spans="1:10" s="17" customFormat="1" ht="28.5" customHeight="1" x14ac:dyDescent="0.25">
      <c r="A6" s="18" t="s">
        <v>27</v>
      </c>
      <c r="B6" s="19" t="s">
        <v>28</v>
      </c>
      <c r="C6" s="18"/>
      <c r="D6" s="20"/>
      <c r="E6" s="20"/>
      <c r="F6" s="20"/>
      <c r="G6" s="20"/>
      <c r="H6" s="20"/>
      <c r="I6" s="20"/>
    </row>
    <row r="7" spans="1:10" s="17" customFormat="1" ht="39" hidden="1" customHeight="1" x14ac:dyDescent="0.25">
      <c r="A7" s="21" t="s">
        <v>29</v>
      </c>
      <c r="B7" s="22" t="s">
        <v>30</v>
      </c>
      <c r="C7" s="21"/>
      <c r="D7" s="20"/>
      <c r="E7" s="20"/>
      <c r="F7" s="20"/>
      <c r="G7" s="20"/>
      <c r="H7" s="20"/>
      <c r="I7" s="20"/>
    </row>
    <row r="8" spans="1:10" s="17" customFormat="1" ht="173.25" hidden="1" customHeight="1" x14ac:dyDescent="0.25">
      <c r="A8" s="21"/>
      <c r="B8" s="22" t="s">
        <v>31</v>
      </c>
      <c r="C8" s="21" t="s">
        <v>32</v>
      </c>
      <c r="D8" s="20"/>
      <c r="E8" s="20"/>
      <c r="F8" s="20"/>
      <c r="G8" s="20"/>
      <c r="H8" s="20"/>
      <c r="I8" s="20"/>
    </row>
    <row r="9" spans="1:10" s="17" customFormat="1" ht="169.5" hidden="1" customHeight="1" x14ac:dyDescent="0.25">
      <c r="A9" s="21"/>
      <c r="B9" s="22" t="s">
        <v>33</v>
      </c>
      <c r="C9" s="21" t="s">
        <v>34</v>
      </c>
      <c r="D9" s="20"/>
      <c r="E9" s="20"/>
      <c r="F9" s="20"/>
      <c r="G9" s="20"/>
      <c r="H9" s="20"/>
      <c r="I9" s="20"/>
    </row>
    <row r="10" spans="1:10" s="17" customFormat="1" ht="33" customHeight="1" x14ac:dyDescent="0.25">
      <c r="A10" s="171" t="s">
        <v>35</v>
      </c>
      <c r="B10" s="22" t="s">
        <v>36</v>
      </c>
      <c r="C10" s="21"/>
      <c r="D10" s="20"/>
      <c r="E10" s="20"/>
      <c r="F10" s="20"/>
      <c r="G10" s="20"/>
      <c r="H10" s="20"/>
      <c r="I10" s="20"/>
    </row>
    <row r="11" spans="1:10" s="17" customFormat="1" ht="26.1" customHeight="1" x14ac:dyDescent="0.25">
      <c r="A11" s="171"/>
      <c r="B11" s="22" t="s">
        <v>37</v>
      </c>
      <c r="C11" s="21"/>
      <c r="D11" s="20"/>
      <c r="E11" s="20"/>
      <c r="F11" s="20"/>
      <c r="G11" s="20"/>
      <c r="H11" s="20"/>
      <c r="I11" s="20"/>
    </row>
    <row r="12" spans="1:10" s="17" customFormat="1" ht="26.1" customHeight="1" x14ac:dyDescent="0.25">
      <c r="A12" s="171"/>
      <c r="B12" s="22" t="s">
        <v>38</v>
      </c>
      <c r="C12" s="21" t="s">
        <v>32</v>
      </c>
      <c r="D12" s="166">
        <v>674543.41466206673</v>
      </c>
      <c r="E12" s="166">
        <v>671908.80652294785</v>
      </c>
      <c r="F12" s="23">
        <v>907181.84856814239</v>
      </c>
      <c r="G12" s="23">
        <v>966371.06495927076</v>
      </c>
      <c r="H12" s="24">
        <f>G12</f>
        <v>966371.06495927076</v>
      </c>
      <c r="I12" s="24">
        <v>1278560.5382631531</v>
      </c>
      <c r="J12" s="25"/>
    </row>
    <row r="13" spans="1:10" s="17" customFormat="1" ht="30" customHeight="1" x14ac:dyDescent="0.25">
      <c r="A13" s="171"/>
      <c r="B13" s="22" t="s">
        <v>39</v>
      </c>
      <c r="C13" s="21" t="s">
        <v>34</v>
      </c>
      <c r="D13" s="166">
        <v>805.22845021809962</v>
      </c>
      <c r="E13" s="166">
        <v>802.34280558390276</v>
      </c>
      <c r="F13" s="23">
        <v>470.66636507445475</v>
      </c>
      <c r="G13" s="23">
        <v>508.30393314641185</v>
      </c>
      <c r="H13" s="24">
        <f t="shared" ref="H13" si="0">G13</f>
        <v>508.30393314641185</v>
      </c>
      <c r="I13" s="24">
        <v>538.80216913519655</v>
      </c>
      <c r="J13" s="25"/>
    </row>
    <row r="14" spans="1:10" s="17" customFormat="1" ht="26.1" customHeight="1" x14ac:dyDescent="0.25">
      <c r="A14" s="172"/>
      <c r="B14" s="26" t="s">
        <v>40</v>
      </c>
      <c r="C14" s="27" t="s">
        <v>34</v>
      </c>
      <c r="D14" s="166">
        <v>1935.1666236579902</v>
      </c>
      <c r="E14" s="166">
        <v>1919.0106996297359</v>
      </c>
      <c r="F14" s="23">
        <v>1912.9770730548598</v>
      </c>
      <c r="G14" s="23">
        <v>2038.2195199245855</v>
      </c>
      <c r="H14" s="24">
        <v>2018.3302909616475</v>
      </c>
      <c r="I14" s="24">
        <v>2536.6476995383314</v>
      </c>
      <c r="J14" s="25"/>
    </row>
    <row r="15" spans="1:10" s="17" customFormat="1" ht="40.5" hidden="1" customHeight="1" x14ac:dyDescent="0.25">
      <c r="A15" s="28" t="s">
        <v>41</v>
      </c>
      <c r="B15" s="22" t="s">
        <v>42</v>
      </c>
      <c r="C15" s="28" t="s">
        <v>34</v>
      </c>
      <c r="D15" s="29"/>
      <c r="E15" s="29"/>
      <c r="F15" s="29"/>
      <c r="G15" s="29"/>
      <c r="H15" s="29"/>
      <c r="I15" s="30">
        <v>0</v>
      </c>
      <c r="J15" s="25" t="e">
        <f t="shared" ref="J15:J41" si="1">I15/H15-1</f>
        <v>#DIV/0!</v>
      </c>
    </row>
    <row r="16" spans="1:10" s="17" customFormat="1" ht="26.1" hidden="1" customHeight="1" x14ac:dyDescent="0.25">
      <c r="A16" s="28" t="s">
        <v>43</v>
      </c>
      <c r="B16" s="22" t="s">
        <v>44</v>
      </c>
      <c r="C16" s="28"/>
      <c r="D16" s="29"/>
      <c r="E16" s="29"/>
      <c r="F16" s="29"/>
      <c r="G16" s="29"/>
      <c r="H16" s="29"/>
      <c r="I16" s="30">
        <v>16033058.003799463</v>
      </c>
      <c r="J16" s="25" t="e">
        <f t="shared" si="1"/>
        <v>#DIV/0!</v>
      </c>
    </row>
    <row r="17" spans="1:10" s="17" customFormat="1" ht="54" hidden="1" customHeight="1" x14ac:dyDescent="0.25">
      <c r="A17" s="28" t="s">
        <v>45</v>
      </c>
      <c r="B17" s="22" t="s">
        <v>46</v>
      </c>
      <c r="C17" s="28" t="s">
        <v>34</v>
      </c>
      <c r="D17" s="29"/>
      <c r="E17" s="29"/>
      <c r="F17" s="29"/>
      <c r="G17" s="29"/>
      <c r="H17" s="29"/>
      <c r="I17" s="30">
        <v>3244537.3203218472</v>
      </c>
      <c r="J17" s="25" t="e">
        <f t="shared" si="1"/>
        <v>#DIV/0!</v>
      </c>
    </row>
    <row r="18" spans="1:10" s="17" customFormat="1" ht="66.75" hidden="1" customHeight="1" x14ac:dyDescent="0.25">
      <c r="A18" s="28" t="s">
        <v>47</v>
      </c>
      <c r="B18" s="22" t="s">
        <v>48</v>
      </c>
      <c r="C18" s="28" t="s">
        <v>34</v>
      </c>
      <c r="D18" s="29"/>
      <c r="E18" s="29"/>
      <c r="F18" s="29"/>
      <c r="G18" s="29"/>
      <c r="H18" s="29"/>
      <c r="I18" s="30">
        <v>12788520.683477616</v>
      </c>
      <c r="J18" s="25" t="e">
        <f t="shared" si="1"/>
        <v>#DIV/0!</v>
      </c>
    </row>
    <row r="19" spans="1:10" s="17" customFormat="1" ht="27" hidden="1" customHeight="1" x14ac:dyDescent="0.25">
      <c r="A19" s="28" t="s">
        <v>49</v>
      </c>
      <c r="B19" s="22" t="s">
        <v>50</v>
      </c>
      <c r="C19" s="28" t="s">
        <v>51</v>
      </c>
      <c r="D19" s="29"/>
      <c r="E19" s="29"/>
      <c r="F19" s="29"/>
      <c r="G19" s="29"/>
      <c r="H19" s="29"/>
      <c r="I19" s="30">
        <v>6564.8457617803406</v>
      </c>
      <c r="J19" s="25" t="e">
        <f t="shared" si="1"/>
        <v>#DIV/0!</v>
      </c>
    </row>
    <row r="20" spans="1:10" s="17" customFormat="1" ht="27" hidden="1" customHeight="1" x14ac:dyDescent="0.25">
      <c r="A20" s="28"/>
      <c r="B20" s="22" t="s">
        <v>52</v>
      </c>
      <c r="C20" s="28" t="s">
        <v>51</v>
      </c>
      <c r="D20" s="29"/>
      <c r="E20" s="29"/>
      <c r="F20" s="29"/>
      <c r="G20" s="29"/>
      <c r="H20" s="29"/>
      <c r="I20" s="30">
        <v>1769.0312528326647</v>
      </c>
      <c r="J20" s="25" t="e">
        <f t="shared" si="1"/>
        <v>#DIV/0!</v>
      </c>
    </row>
    <row r="21" spans="1:10" s="17" customFormat="1" ht="27" hidden="1" customHeight="1" x14ac:dyDescent="0.25">
      <c r="A21" s="28"/>
      <c r="B21" s="22" t="s">
        <v>53</v>
      </c>
      <c r="C21" s="28" t="s">
        <v>51</v>
      </c>
      <c r="D21" s="29"/>
      <c r="E21" s="29"/>
      <c r="F21" s="29"/>
      <c r="G21" s="29"/>
      <c r="H21" s="29"/>
      <c r="I21" s="30">
        <v>0</v>
      </c>
      <c r="J21" s="25" t="e">
        <f t="shared" si="1"/>
        <v>#DIV/0!</v>
      </c>
    </row>
    <row r="22" spans="1:10" s="17" customFormat="1" ht="27" hidden="1" customHeight="1" x14ac:dyDescent="0.25">
      <c r="A22" s="28"/>
      <c r="B22" s="22" t="s">
        <v>54</v>
      </c>
      <c r="C22" s="28" t="s">
        <v>51</v>
      </c>
      <c r="D22" s="29"/>
      <c r="E22" s="29"/>
      <c r="F22" s="29"/>
      <c r="G22" s="29"/>
      <c r="H22" s="29"/>
      <c r="I22" s="30">
        <v>0</v>
      </c>
      <c r="J22" s="25" t="e">
        <f t="shared" si="1"/>
        <v>#DIV/0!</v>
      </c>
    </row>
    <row r="23" spans="1:10" s="17" customFormat="1" ht="27" hidden="1" customHeight="1" x14ac:dyDescent="0.25">
      <c r="A23" s="28"/>
      <c r="B23" s="22" t="s">
        <v>55</v>
      </c>
      <c r="C23" s="28" t="s">
        <v>51</v>
      </c>
      <c r="D23" s="29"/>
      <c r="E23" s="29"/>
      <c r="F23" s="29"/>
      <c r="G23" s="29"/>
      <c r="H23" s="29"/>
      <c r="I23" s="30">
        <v>0.50638018326004375</v>
      </c>
      <c r="J23" s="25" t="e">
        <f t="shared" si="1"/>
        <v>#DIV/0!</v>
      </c>
    </row>
    <row r="24" spans="1:10" s="17" customFormat="1" ht="27" hidden="1" customHeight="1" x14ac:dyDescent="0.25">
      <c r="A24" s="28" t="s">
        <v>56</v>
      </c>
      <c r="B24" s="22" t="s">
        <v>57</v>
      </c>
      <c r="C24" s="28" t="s">
        <v>51</v>
      </c>
      <c r="D24" s="29"/>
      <c r="E24" s="29"/>
      <c r="F24" s="29"/>
      <c r="G24" s="29"/>
      <c r="H24" s="29"/>
      <c r="I24" s="30">
        <v>3.7109834839087035</v>
      </c>
      <c r="J24" s="25" t="e">
        <f t="shared" si="1"/>
        <v>#DIV/0!</v>
      </c>
    </row>
    <row r="25" spans="1:10" s="17" customFormat="1" ht="27" hidden="1" customHeight="1" x14ac:dyDescent="0.25">
      <c r="A25" s="28" t="s">
        <v>58</v>
      </c>
      <c r="B25" s="22" t="s">
        <v>59</v>
      </c>
      <c r="C25" s="28" t="s">
        <v>60</v>
      </c>
      <c r="D25" s="29"/>
      <c r="E25" s="29"/>
      <c r="F25" s="29"/>
      <c r="G25" s="29"/>
      <c r="H25" s="29"/>
      <c r="I25" s="30">
        <v>0</v>
      </c>
      <c r="J25" s="25" t="e">
        <f t="shared" si="1"/>
        <v>#DIV/0!</v>
      </c>
    </row>
    <row r="26" spans="1:10" s="17" customFormat="1" ht="27" hidden="1" customHeight="1" x14ac:dyDescent="0.25">
      <c r="A26" s="28"/>
      <c r="B26" s="22" t="s">
        <v>61</v>
      </c>
      <c r="C26" s="28" t="s">
        <v>60</v>
      </c>
      <c r="D26" s="29"/>
      <c r="E26" s="29"/>
      <c r="F26" s="29"/>
      <c r="G26" s="29"/>
      <c r="H26" s="29"/>
      <c r="I26" s="30">
        <v>244.2259663911953</v>
      </c>
      <c r="J26" s="25" t="e">
        <f t="shared" si="1"/>
        <v>#DIV/0!</v>
      </c>
    </row>
    <row r="27" spans="1:10" s="17" customFormat="1" ht="27" hidden="1" customHeight="1" x14ac:dyDescent="0.25">
      <c r="A27" s="28" t="s">
        <v>62</v>
      </c>
      <c r="B27" s="22" t="s">
        <v>63</v>
      </c>
      <c r="C27" s="28" t="s">
        <v>32</v>
      </c>
      <c r="D27" s="29"/>
      <c r="E27" s="29"/>
      <c r="F27" s="29"/>
      <c r="G27" s="29"/>
      <c r="H27" s="29"/>
      <c r="I27" s="30">
        <v>0</v>
      </c>
      <c r="J27" s="25" t="e">
        <f t="shared" si="1"/>
        <v>#DIV/0!</v>
      </c>
    </row>
    <row r="28" spans="1:10" s="17" customFormat="1" ht="40.5" hidden="1" customHeight="1" x14ac:dyDescent="0.25">
      <c r="A28" s="28" t="s">
        <v>64</v>
      </c>
      <c r="B28" s="22" t="s">
        <v>65</v>
      </c>
      <c r="C28" s="28" t="s">
        <v>66</v>
      </c>
      <c r="D28" s="29"/>
      <c r="E28" s="29"/>
      <c r="F28" s="29"/>
      <c r="G28" s="29"/>
      <c r="H28" s="29"/>
      <c r="I28" s="30">
        <v>0</v>
      </c>
      <c r="J28" s="25" t="e">
        <f t="shared" si="1"/>
        <v>#DIV/0!</v>
      </c>
    </row>
    <row r="29" spans="1:10" s="17" customFormat="1" ht="27" hidden="1" customHeight="1" x14ac:dyDescent="0.25">
      <c r="A29" s="28" t="s">
        <v>67</v>
      </c>
      <c r="B29" s="22" t="s">
        <v>68</v>
      </c>
      <c r="C29" s="28" t="s">
        <v>66</v>
      </c>
      <c r="D29" s="29"/>
      <c r="E29" s="29"/>
      <c r="F29" s="29"/>
      <c r="G29" s="29"/>
      <c r="H29" s="29"/>
      <c r="I29" s="30">
        <v>0</v>
      </c>
      <c r="J29" s="25" t="e">
        <f t="shared" si="1"/>
        <v>#DIV/0!</v>
      </c>
    </row>
    <row r="30" spans="1:10" s="17" customFormat="1" ht="27" hidden="1" customHeight="1" x14ac:dyDescent="0.25">
      <c r="A30" s="28" t="s">
        <v>69</v>
      </c>
      <c r="B30" s="22" t="s">
        <v>70</v>
      </c>
      <c r="C30" s="28" t="s">
        <v>66</v>
      </c>
      <c r="D30" s="29"/>
      <c r="E30" s="29"/>
      <c r="F30" s="29"/>
      <c r="G30" s="29"/>
      <c r="H30" s="29"/>
      <c r="I30" s="30">
        <v>0</v>
      </c>
      <c r="J30" s="25" t="e">
        <f t="shared" si="1"/>
        <v>#DIV/0!</v>
      </c>
    </row>
    <row r="31" spans="1:10" s="17" customFormat="1" ht="27" hidden="1" customHeight="1" x14ac:dyDescent="0.25">
      <c r="A31" s="28"/>
      <c r="B31" s="22" t="s">
        <v>71</v>
      </c>
      <c r="C31" s="28" t="s">
        <v>66</v>
      </c>
      <c r="D31" s="29"/>
      <c r="E31" s="29"/>
      <c r="F31" s="29"/>
      <c r="G31" s="29"/>
      <c r="H31" s="29"/>
      <c r="I31" s="30">
        <v>0</v>
      </c>
      <c r="J31" s="25" t="e">
        <f t="shared" si="1"/>
        <v>#DIV/0!</v>
      </c>
    </row>
    <row r="32" spans="1:10" s="17" customFormat="1" ht="27" hidden="1" customHeight="1" x14ac:dyDescent="0.25">
      <c r="A32" s="28"/>
      <c r="B32" s="22" t="s">
        <v>72</v>
      </c>
      <c r="C32" s="28" t="s">
        <v>66</v>
      </c>
      <c r="D32" s="29"/>
      <c r="E32" s="29"/>
      <c r="F32" s="29"/>
      <c r="G32" s="29"/>
      <c r="H32" s="29"/>
      <c r="I32" s="30">
        <v>0</v>
      </c>
      <c r="J32" s="25" t="e">
        <f t="shared" si="1"/>
        <v>#DIV/0!</v>
      </c>
    </row>
    <row r="33" spans="1:10" s="17" customFormat="1" ht="27" hidden="1" customHeight="1" x14ac:dyDescent="0.25">
      <c r="A33" s="28"/>
      <c r="B33" s="22" t="s">
        <v>73</v>
      </c>
      <c r="C33" s="28" t="s">
        <v>66</v>
      </c>
      <c r="D33" s="29"/>
      <c r="E33" s="29"/>
      <c r="F33" s="29"/>
      <c r="G33" s="29"/>
      <c r="H33" s="29"/>
      <c r="I33" s="30">
        <v>0</v>
      </c>
      <c r="J33" s="25" t="e">
        <f t="shared" si="1"/>
        <v>#DIV/0!</v>
      </c>
    </row>
    <row r="34" spans="1:10" s="17" customFormat="1" ht="27" hidden="1" customHeight="1" x14ac:dyDescent="0.25">
      <c r="A34" s="28"/>
      <c r="B34" s="22" t="s">
        <v>74</v>
      </c>
      <c r="C34" s="28" t="s">
        <v>66</v>
      </c>
      <c r="D34" s="29"/>
      <c r="E34" s="29"/>
      <c r="F34" s="29"/>
      <c r="G34" s="29"/>
      <c r="H34" s="29"/>
      <c r="I34" s="30">
        <v>0</v>
      </c>
      <c r="J34" s="25" t="e">
        <f t="shared" si="1"/>
        <v>#DIV/0!</v>
      </c>
    </row>
    <row r="35" spans="1:10" s="17" customFormat="1" ht="27" hidden="1" customHeight="1" x14ac:dyDescent="0.25">
      <c r="A35" s="28" t="s">
        <v>75</v>
      </c>
      <c r="B35" s="22" t="s">
        <v>76</v>
      </c>
      <c r="C35" s="28" t="s">
        <v>66</v>
      </c>
      <c r="D35" s="29"/>
      <c r="E35" s="29"/>
      <c r="F35" s="29"/>
      <c r="G35" s="29"/>
      <c r="H35" s="29"/>
      <c r="I35" s="30">
        <v>0</v>
      </c>
      <c r="J35" s="25" t="e">
        <f t="shared" si="1"/>
        <v>#DIV/0!</v>
      </c>
    </row>
    <row r="36" spans="1:10" s="17" customFormat="1" ht="27" hidden="1" customHeight="1" x14ac:dyDescent="0.25">
      <c r="A36" s="28" t="s">
        <v>77</v>
      </c>
      <c r="B36" s="22" t="s">
        <v>78</v>
      </c>
      <c r="C36" s="28"/>
      <c r="D36" s="29"/>
      <c r="E36" s="29"/>
      <c r="F36" s="29"/>
      <c r="G36" s="29"/>
      <c r="H36" s="29"/>
      <c r="I36" s="30">
        <v>0</v>
      </c>
      <c r="J36" s="25" t="e">
        <f t="shared" si="1"/>
        <v>#DIV/0!</v>
      </c>
    </row>
    <row r="37" spans="1:10" s="17" customFormat="1" ht="27" hidden="1" customHeight="1" x14ac:dyDescent="0.25">
      <c r="A37" s="28" t="s">
        <v>79</v>
      </c>
      <c r="B37" s="22" t="s">
        <v>80</v>
      </c>
      <c r="C37" s="28" t="s">
        <v>81</v>
      </c>
      <c r="D37" s="29"/>
      <c r="E37" s="29"/>
      <c r="F37" s="29"/>
      <c r="G37" s="29"/>
      <c r="H37" s="29"/>
      <c r="I37" s="30">
        <v>0</v>
      </c>
      <c r="J37" s="25" t="e">
        <f t="shared" si="1"/>
        <v>#DIV/0!</v>
      </c>
    </row>
    <row r="38" spans="1:10" s="17" customFormat="1" ht="27" hidden="1" customHeight="1" x14ac:dyDescent="0.25">
      <c r="A38" s="28" t="s">
        <v>82</v>
      </c>
      <c r="B38" s="22" t="s">
        <v>83</v>
      </c>
      <c r="C38" s="28" t="s">
        <v>66</v>
      </c>
      <c r="D38" s="29"/>
      <c r="E38" s="29"/>
      <c r="F38" s="29"/>
      <c r="G38" s="29"/>
      <c r="H38" s="29"/>
      <c r="I38" s="30">
        <v>0</v>
      </c>
      <c r="J38" s="25" t="e">
        <f t="shared" si="1"/>
        <v>#DIV/0!</v>
      </c>
    </row>
    <row r="39" spans="1:10" s="17" customFormat="1" ht="27" hidden="1" customHeight="1" x14ac:dyDescent="0.25">
      <c r="A39" s="28" t="s">
        <v>84</v>
      </c>
      <c r="B39" s="22" t="s">
        <v>85</v>
      </c>
      <c r="C39" s="28" t="s">
        <v>86</v>
      </c>
      <c r="D39" s="29"/>
      <c r="E39" s="29"/>
      <c r="F39" s="29"/>
      <c r="G39" s="29"/>
      <c r="H39" s="29"/>
      <c r="I39" s="30">
        <v>0</v>
      </c>
      <c r="J39" s="25" t="e">
        <f t="shared" si="1"/>
        <v>#DIV/0!</v>
      </c>
    </row>
    <row r="40" spans="1:10" s="17" customFormat="1" ht="27" hidden="1" customHeight="1" x14ac:dyDescent="0.25">
      <c r="A40" s="28"/>
      <c r="B40" s="22" t="s">
        <v>87</v>
      </c>
      <c r="C40" s="28" t="s">
        <v>86</v>
      </c>
      <c r="D40" s="29"/>
      <c r="E40" s="29"/>
      <c r="F40" s="29"/>
      <c r="G40" s="29"/>
      <c r="H40" s="29"/>
      <c r="I40" s="30">
        <v>0</v>
      </c>
      <c r="J40" s="25" t="e">
        <f t="shared" si="1"/>
        <v>#DIV/0!</v>
      </c>
    </row>
    <row r="41" spans="1:10" s="17" customFormat="1" ht="27" hidden="1" customHeight="1" x14ac:dyDescent="0.25">
      <c r="A41" s="31"/>
      <c r="B41" s="26" t="s">
        <v>88</v>
      </c>
      <c r="C41" s="31" t="s">
        <v>86</v>
      </c>
      <c r="D41" s="32"/>
      <c r="E41" s="32"/>
      <c r="F41" s="32"/>
      <c r="G41" s="32"/>
      <c r="H41" s="32"/>
      <c r="I41" s="30">
        <v>0</v>
      </c>
      <c r="J41" s="25" t="e">
        <f t="shared" si="1"/>
        <v>#DIV/0!</v>
      </c>
    </row>
    <row r="42" spans="1:10" s="34" customFormat="1" ht="17.25" customHeight="1" x14ac:dyDescent="0.2">
      <c r="A42" s="33" t="s">
        <v>89</v>
      </c>
    </row>
    <row r="43" spans="1:10" s="34" customFormat="1" ht="12.75" x14ac:dyDescent="0.2">
      <c r="A43" s="33"/>
    </row>
    <row r="44" spans="1:10" s="34" customFormat="1" ht="18.75" x14ac:dyDescent="0.3">
      <c r="A44" s="33"/>
      <c r="B44" s="35"/>
      <c r="C44" s="35"/>
      <c r="D44" s="36"/>
      <c r="E44" s="35"/>
      <c r="F44" s="35"/>
    </row>
    <row r="45" spans="1:10" ht="18.75" x14ac:dyDescent="0.3">
      <c r="B45" s="37"/>
      <c r="C45" s="35"/>
      <c r="D45" s="35"/>
      <c r="E45" s="35"/>
      <c r="G45" s="38"/>
      <c r="H45" s="39"/>
      <c r="I45" s="40"/>
    </row>
    <row r="47" spans="1:10" x14ac:dyDescent="0.25">
      <c r="B47" s="22"/>
      <c r="D47" s="41"/>
      <c r="F47" s="41"/>
      <c r="G47" s="41"/>
    </row>
    <row r="48" spans="1:10" x14ac:dyDescent="0.25">
      <c r="B48" s="22"/>
      <c r="D48" s="41"/>
      <c r="E48" s="41"/>
      <c r="F48" s="41"/>
      <c r="G48" s="41"/>
      <c r="H48" s="41"/>
      <c r="I48" s="41"/>
    </row>
    <row r="49" spans="2:10" x14ac:dyDescent="0.25">
      <c r="B49" s="22"/>
      <c r="D49" s="41"/>
      <c r="E49" s="41"/>
      <c r="F49" s="41"/>
      <c r="G49" s="41"/>
      <c r="H49" s="41"/>
      <c r="I49" s="41"/>
      <c r="J49" s="42"/>
    </row>
    <row r="50" spans="2:10" x14ac:dyDescent="0.25">
      <c r="B50" s="22"/>
      <c r="D50" s="41"/>
      <c r="E50" s="41"/>
      <c r="F50" s="41"/>
      <c r="G50" s="41"/>
      <c r="H50" s="41"/>
      <c r="I50" s="41"/>
    </row>
    <row r="51" spans="2:10" x14ac:dyDescent="0.25">
      <c r="D51" s="42"/>
      <c r="E51" s="42"/>
      <c r="F51" s="42"/>
      <c r="G51" s="42"/>
      <c r="H51" s="42"/>
      <c r="I51" s="42"/>
    </row>
    <row r="53" spans="2:10" x14ac:dyDescent="0.25">
      <c r="D53" s="42"/>
      <c r="F53" s="43"/>
      <c r="G53" s="43"/>
      <c r="H53" s="43"/>
      <c r="I53" s="43"/>
    </row>
    <row r="56" spans="2:10" x14ac:dyDescent="0.25">
      <c r="D56" s="44"/>
      <c r="E56" s="44"/>
      <c r="F56" s="44"/>
      <c r="G56" s="44"/>
    </row>
    <row r="57" spans="2:10" x14ac:dyDescent="0.25">
      <c r="D57" s="44"/>
      <c r="E57" s="44"/>
      <c r="F57" s="44"/>
      <c r="G57" s="44"/>
    </row>
    <row r="58" spans="2:10" x14ac:dyDescent="0.25">
      <c r="D58" s="44"/>
      <c r="E58" s="44"/>
      <c r="F58" s="44"/>
      <c r="G58" s="44"/>
    </row>
  </sheetData>
  <mergeCells count="9">
    <mergeCell ref="A10:A14"/>
    <mergeCell ref="F1:I1"/>
    <mergeCell ref="A2:I2"/>
    <mergeCell ref="A4:A5"/>
    <mergeCell ref="B4:B5"/>
    <mergeCell ref="C4:C5"/>
    <mergeCell ref="D4:E4"/>
    <mergeCell ref="F4:G4"/>
    <mergeCell ref="H4:I4"/>
  </mergeCells>
  <pageMargins left="0.7" right="0.7" top="0.75" bottom="0.75" header="0.3" footer="0.3"/>
  <pageSetup paperSize="9" scale="72"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A62"/>
  <sheetViews>
    <sheetView view="pageBreakPreview" topLeftCell="A4" zoomScale="80" zoomScaleNormal="80" zoomScaleSheetLayoutView="80" workbookViewId="0">
      <pane xSplit="3" ySplit="4" topLeftCell="D20" activePane="bottomRight" state="frozen"/>
      <selection activeCell="D19" sqref="D19"/>
      <selection pane="topRight" activeCell="D19" sqref="D19"/>
      <selection pane="bottomLeft" activeCell="D19" sqref="D19"/>
      <selection pane="bottomRight" activeCell="F29" sqref="F29"/>
    </sheetView>
  </sheetViews>
  <sheetFormatPr defaultColWidth="9.125" defaultRowHeight="15.75" x14ac:dyDescent="0.25"/>
  <cols>
    <col min="1" max="1" width="7.625" style="14" customWidth="1"/>
    <col min="2" max="2" width="46" style="14" customWidth="1"/>
    <col min="3" max="3" width="14.375" style="14" customWidth="1"/>
    <col min="4" max="4" width="31.625" style="14" customWidth="1"/>
    <col min="5" max="5" width="31.375" style="14" customWidth="1"/>
    <col min="6" max="6" width="53.125" style="14" customWidth="1"/>
    <col min="7" max="8" width="22.625" style="14" customWidth="1"/>
    <col min="9" max="9" width="19" style="101" customWidth="1"/>
    <col min="10" max="11" width="9.125" style="101" customWidth="1"/>
    <col min="12" max="12" width="9.125" style="101"/>
    <col min="13" max="13" width="48.375" style="102" customWidth="1"/>
    <col min="14" max="14" width="21.75" style="101" customWidth="1"/>
    <col min="15" max="15" width="19.875" style="101" customWidth="1"/>
    <col min="16" max="18" width="23.875" style="101" customWidth="1"/>
    <col min="19" max="19" width="23.75" style="101" customWidth="1"/>
    <col min="20" max="20" width="12.375" style="101" customWidth="1"/>
    <col min="21" max="21" width="2.125" style="101" customWidth="1"/>
    <col min="22" max="22" width="11.625" style="101" customWidth="1"/>
    <col min="23" max="23" width="12.375" style="101" bestFit="1" customWidth="1"/>
    <col min="24" max="24" width="9.125" style="101"/>
    <col min="25" max="25" width="5.75" style="101" customWidth="1"/>
    <col min="26" max="26" width="12.375" style="101" bestFit="1" customWidth="1"/>
    <col min="27" max="27" width="9.125" style="101"/>
    <col min="28" max="16384" width="9.125" style="14"/>
  </cols>
  <sheetData>
    <row r="1" spans="1:27" ht="50.25" hidden="1" customHeight="1" x14ac:dyDescent="0.25">
      <c r="E1" s="45"/>
      <c r="F1" s="45"/>
      <c r="G1" s="45"/>
      <c r="H1" s="45"/>
      <c r="I1" s="100"/>
    </row>
    <row r="2" spans="1:27" hidden="1" x14ac:dyDescent="0.25">
      <c r="E2" s="14" t="s">
        <v>90</v>
      </c>
    </row>
    <row r="3" spans="1:27" hidden="1" x14ac:dyDescent="0.25"/>
    <row r="4" spans="1:27" ht="18.75" customHeight="1" x14ac:dyDescent="0.25">
      <c r="A4" s="179" t="s">
        <v>91</v>
      </c>
      <c r="B4" s="179"/>
      <c r="C4" s="179"/>
      <c r="D4" s="179"/>
      <c r="E4" s="179"/>
      <c r="F4" s="179"/>
      <c r="G4" s="167"/>
      <c r="H4" s="167"/>
      <c r="M4" s="103"/>
      <c r="N4" s="104"/>
    </row>
    <row r="5" spans="1:27" x14ac:dyDescent="0.25">
      <c r="E5" s="46"/>
      <c r="F5" s="47"/>
      <c r="G5" s="168"/>
      <c r="H5" s="47"/>
    </row>
    <row r="6" spans="1:27" x14ac:dyDescent="0.25">
      <c r="I6" s="105"/>
      <c r="N6" s="104"/>
      <c r="O6" s="104"/>
    </row>
    <row r="7" spans="1:27" s="50" customFormat="1" ht="51.75" customHeight="1" x14ac:dyDescent="0.25">
      <c r="A7" s="48" t="s">
        <v>19</v>
      </c>
      <c r="B7" s="48" t="s">
        <v>20</v>
      </c>
      <c r="C7" s="48" t="s">
        <v>92</v>
      </c>
      <c r="D7" s="49" t="s">
        <v>93</v>
      </c>
      <c r="E7" s="48" t="s">
        <v>94</v>
      </c>
      <c r="F7" s="87" t="s">
        <v>95</v>
      </c>
      <c r="G7" s="49" t="s">
        <v>168</v>
      </c>
      <c r="H7" s="49" t="s">
        <v>169</v>
      </c>
      <c r="I7" s="106"/>
      <c r="J7" s="106"/>
      <c r="K7" s="106"/>
      <c r="L7" s="180"/>
      <c r="M7" s="181"/>
      <c r="N7" s="182"/>
      <c r="O7" s="182"/>
      <c r="P7" s="182"/>
      <c r="Q7" s="182"/>
      <c r="R7" s="182"/>
      <c r="S7" s="107"/>
      <c r="T7" s="106"/>
      <c r="U7" s="106"/>
      <c r="V7" s="106"/>
      <c r="W7" s="106"/>
      <c r="X7" s="106"/>
      <c r="Y7" s="106"/>
      <c r="Z7" s="106"/>
      <c r="AA7" s="106"/>
    </row>
    <row r="8" spans="1:27" s="55" customFormat="1" ht="33" customHeight="1" x14ac:dyDescent="0.25">
      <c r="A8" s="51" t="s">
        <v>27</v>
      </c>
      <c r="B8" s="52" t="s">
        <v>96</v>
      </c>
      <c r="C8" s="53"/>
      <c r="D8" s="54"/>
      <c r="E8" s="54"/>
      <c r="F8" s="88"/>
      <c r="G8" s="54"/>
      <c r="H8" s="54"/>
      <c r="I8" s="108"/>
      <c r="J8" s="108"/>
      <c r="K8" s="108"/>
      <c r="L8" s="180"/>
      <c r="M8" s="181"/>
      <c r="N8" s="183"/>
      <c r="O8" s="183"/>
      <c r="P8" s="183"/>
      <c r="Q8" s="183"/>
      <c r="R8" s="183"/>
      <c r="S8" s="108"/>
      <c r="T8" s="108"/>
      <c r="U8" s="108"/>
      <c r="V8" s="108"/>
      <c r="W8" s="108"/>
      <c r="X8" s="108"/>
      <c r="Y8" s="108"/>
      <c r="Z8" s="108"/>
      <c r="AA8" s="108"/>
    </row>
    <row r="9" spans="1:27" s="55" customFormat="1" ht="27" customHeight="1" x14ac:dyDescent="0.25">
      <c r="A9" s="53" t="s">
        <v>29</v>
      </c>
      <c r="B9" s="56" t="s">
        <v>97</v>
      </c>
      <c r="C9" s="53" t="s">
        <v>98</v>
      </c>
      <c r="D9" s="57">
        <v>23998911.90803773</v>
      </c>
      <c r="E9" s="57">
        <v>25795933.658488184</v>
      </c>
      <c r="F9" s="89">
        <v>30767004.965963066</v>
      </c>
      <c r="G9" s="57">
        <v>29062126.008136056</v>
      </c>
      <c r="H9" s="57">
        <v>30084917.962989204</v>
      </c>
      <c r="I9" s="109"/>
      <c r="J9" s="108"/>
      <c r="K9" s="108"/>
      <c r="L9" s="110"/>
      <c r="M9" s="111"/>
      <c r="N9" s="112"/>
      <c r="O9" s="112"/>
      <c r="P9" s="113"/>
      <c r="Q9" s="113"/>
      <c r="R9" s="113"/>
      <c r="S9" s="114"/>
      <c r="T9" s="115"/>
      <c r="U9" s="108"/>
      <c r="V9" s="116"/>
      <c r="W9" s="115"/>
      <c r="X9" s="108"/>
      <c r="Y9" s="108"/>
      <c r="Z9" s="108"/>
      <c r="AA9" s="108"/>
    </row>
    <row r="10" spans="1:27" s="55" customFormat="1" ht="22.5" customHeight="1" x14ac:dyDescent="0.25">
      <c r="A10" s="53" t="s">
        <v>35</v>
      </c>
      <c r="B10" s="56" t="s">
        <v>99</v>
      </c>
      <c r="C10" s="53" t="s">
        <v>98</v>
      </c>
      <c r="D10" s="57">
        <v>3437571.7539777313</v>
      </c>
      <c r="E10" s="57">
        <v>2597238.695396699</v>
      </c>
      <c r="F10" s="89">
        <v>5769621.8341450356</v>
      </c>
      <c r="G10" s="57">
        <v>3197219.1977954432</v>
      </c>
      <c r="H10" s="57">
        <v>3284116.0049096905</v>
      </c>
      <c r="I10" s="108"/>
      <c r="J10" s="108"/>
      <c r="K10" s="108"/>
      <c r="L10" s="117"/>
      <c r="M10" s="118"/>
      <c r="N10" s="119"/>
      <c r="O10" s="119"/>
      <c r="P10" s="119"/>
      <c r="Q10" s="119"/>
      <c r="R10" s="119"/>
      <c r="S10" s="120"/>
      <c r="T10" s="108"/>
      <c r="U10" s="108"/>
      <c r="V10" s="120"/>
      <c r="W10" s="108"/>
      <c r="X10" s="108"/>
      <c r="Y10" s="108"/>
      <c r="Z10" s="108"/>
      <c r="AA10" s="108"/>
    </row>
    <row r="11" spans="1:27" s="55" customFormat="1" ht="30.75" customHeight="1" x14ac:dyDescent="0.25">
      <c r="A11" s="53" t="s">
        <v>100</v>
      </c>
      <c r="B11" s="56" t="s">
        <v>101</v>
      </c>
      <c r="C11" s="53" t="s">
        <v>98</v>
      </c>
      <c r="D11" s="57">
        <v>5603250.1476000007</v>
      </c>
      <c r="E11" s="57">
        <v>3098554.331621388</v>
      </c>
      <c r="F11" s="89">
        <v>3667957.964901166</v>
      </c>
      <c r="G11" s="57">
        <v>3581055.9719039076</v>
      </c>
      <c r="H11" s="57">
        <v>3623800.2877945337</v>
      </c>
      <c r="I11" s="108"/>
      <c r="J11" s="108"/>
      <c r="K11" s="108"/>
      <c r="L11" s="110"/>
      <c r="M11" s="111"/>
      <c r="N11" s="112"/>
      <c r="O11" s="112"/>
      <c r="P11" s="112"/>
      <c r="Q11" s="112"/>
      <c r="R11" s="112"/>
      <c r="S11" s="120"/>
      <c r="T11" s="120"/>
      <c r="U11" s="108"/>
      <c r="V11" s="108"/>
      <c r="W11" s="108"/>
      <c r="X11" s="108"/>
      <c r="Y11" s="108"/>
      <c r="Z11" s="108"/>
      <c r="AA11" s="108"/>
    </row>
    <row r="12" spans="1:27" s="55" customFormat="1" ht="27" customHeight="1" x14ac:dyDescent="0.25">
      <c r="A12" s="53" t="s">
        <v>102</v>
      </c>
      <c r="B12" s="56" t="s">
        <v>103</v>
      </c>
      <c r="C12" s="53" t="s">
        <v>98</v>
      </c>
      <c r="D12" s="57">
        <v>3369329.5286157979</v>
      </c>
      <c r="E12" s="57">
        <v>1088670.355975634</v>
      </c>
      <c r="F12" s="89">
        <v>1329208.9382434115</v>
      </c>
      <c r="G12" s="57">
        <v>1242306.945246153</v>
      </c>
      <c r="H12" s="57">
        <v>1285051.2611367791</v>
      </c>
      <c r="I12" s="120"/>
      <c r="J12" s="108"/>
      <c r="K12" s="108"/>
      <c r="L12" s="121"/>
      <c r="M12" s="122"/>
      <c r="N12" s="112"/>
      <c r="O12" s="112"/>
      <c r="P12" s="112"/>
      <c r="Q12" s="112"/>
      <c r="R12" s="112"/>
      <c r="S12" s="108"/>
      <c r="T12" s="108"/>
      <c r="U12" s="108"/>
      <c r="V12" s="108"/>
      <c r="W12" s="108"/>
      <c r="X12" s="108"/>
      <c r="Y12" s="108"/>
      <c r="Z12" s="108"/>
      <c r="AA12" s="108"/>
    </row>
    <row r="13" spans="1:27" s="55" customFormat="1" ht="23.25" customHeight="1" x14ac:dyDescent="0.25">
      <c r="A13" s="51" t="s">
        <v>41</v>
      </c>
      <c r="B13" s="52" t="s">
        <v>105</v>
      </c>
      <c r="C13" s="53"/>
      <c r="D13" s="54"/>
      <c r="E13" s="54"/>
      <c r="F13" s="88"/>
      <c r="G13" s="54"/>
      <c r="H13" s="54"/>
      <c r="I13" s="108"/>
      <c r="J13" s="108"/>
      <c r="K13" s="108"/>
      <c r="L13" s="123"/>
      <c r="M13" s="124"/>
      <c r="N13" s="125"/>
      <c r="O13" s="125"/>
      <c r="P13" s="125"/>
      <c r="Q13" s="125"/>
      <c r="R13" s="125"/>
      <c r="S13" s="108"/>
      <c r="T13" s="108"/>
      <c r="U13" s="108"/>
      <c r="V13" s="108"/>
      <c r="W13" s="108"/>
      <c r="X13" s="108"/>
      <c r="Y13" s="108"/>
      <c r="Z13" s="108"/>
      <c r="AA13" s="108"/>
    </row>
    <row r="14" spans="1:27" s="55" customFormat="1" ht="63" x14ac:dyDescent="0.25">
      <c r="A14" s="53" t="s">
        <v>104</v>
      </c>
      <c r="B14" s="56" t="s">
        <v>106</v>
      </c>
      <c r="C14" s="53" t="s">
        <v>51</v>
      </c>
      <c r="D14" s="58">
        <f>D10/D9</f>
        <v>0.14323865045008219</v>
      </c>
      <c r="E14" s="58">
        <f>E10/E9</f>
        <v>0.10068403531275459</v>
      </c>
      <c r="F14" s="90">
        <f>F10/F9</f>
        <v>0.18752627499907304</v>
      </c>
      <c r="G14" s="58">
        <f t="shared" ref="G14:H14" si="0">G10/G9</f>
        <v>0.11001325907472734</v>
      </c>
      <c r="H14" s="58">
        <f t="shared" si="0"/>
        <v>0.10916154097378115</v>
      </c>
      <c r="I14" s="108"/>
      <c r="J14" s="108"/>
      <c r="K14" s="108"/>
      <c r="L14" s="123"/>
      <c r="M14" s="124"/>
      <c r="N14" s="125"/>
      <c r="O14" s="125"/>
      <c r="P14" s="125"/>
      <c r="Q14" s="125"/>
      <c r="R14" s="125"/>
      <c r="S14" s="108"/>
      <c r="T14" s="108"/>
      <c r="U14" s="108"/>
      <c r="V14" s="108"/>
      <c r="W14" s="108"/>
      <c r="X14" s="108"/>
      <c r="Y14" s="108"/>
      <c r="Z14" s="108"/>
      <c r="AA14" s="108"/>
    </row>
    <row r="15" spans="1:27" s="55" customFormat="1" ht="31.5" customHeight="1" x14ac:dyDescent="0.25">
      <c r="A15" s="51" t="s">
        <v>43</v>
      </c>
      <c r="B15" s="52" t="s">
        <v>107</v>
      </c>
      <c r="C15" s="53"/>
      <c r="D15" s="54"/>
      <c r="E15" s="54"/>
      <c r="F15" s="88"/>
      <c r="G15" s="54"/>
      <c r="H15" s="54"/>
      <c r="I15" s="108"/>
      <c r="J15" s="108"/>
      <c r="K15" s="108"/>
      <c r="L15" s="123"/>
      <c r="M15" s="124"/>
      <c r="N15" s="125"/>
      <c r="O15" s="125"/>
      <c r="P15" s="125"/>
      <c r="Q15" s="125"/>
      <c r="R15" s="125"/>
      <c r="S15" s="109"/>
      <c r="T15" s="126"/>
      <c r="U15" s="108"/>
      <c r="V15" s="108"/>
      <c r="W15" s="108"/>
      <c r="X15" s="108"/>
      <c r="Y15" s="108"/>
      <c r="Z15" s="108"/>
      <c r="AA15" s="108"/>
    </row>
    <row r="16" spans="1:27" s="55" customFormat="1" ht="34.5" hidden="1" customHeight="1" x14ac:dyDescent="0.25">
      <c r="A16" s="53" t="s">
        <v>45</v>
      </c>
      <c r="B16" s="56" t="s">
        <v>108</v>
      </c>
      <c r="C16" s="53" t="s">
        <v>109</v>
      </c>
      <c r="D16" s="54"/>
      <c r="E16" s="54"/>
      <c r="F16" s="88"/>
      <c r="G16" s="54"/>
      <c r="H16" s="54"/>
      <c r="I16" s="108"/>
      <c r="J16" s="108"/>
      <c r="K16" s="108"/>
      <c r="L16" s="127"/>
      <c r="M16" s="128"/>
      <c r="N16" s="129"/>
      <c r="O16" s="129"/>
      <c r="P16" s="129"/>
      <c r="Q16" s="129"/>
      <c r="R16" s="129"/>
      <c r="S16" s="108"/>
      <c r="T16" s="108"/>
      <c r="U16" s="108"/>
      <c r="V16" s="108"/>
      <c r="W16" s="108"/>
      <c r="X16" s="108"/>
      <c r="Y16" s="108"/>
      <c r="Z16" s="108"/>
      <c r="AA16" s="108"/>
    </row>
    <row r="17" spans="1:27" s="55" customFormat="1" ht="34.5" hidden="1" customHeight="1" x14ac:dyDescent="0.25">
      <c r="A17" s="53" t="s">
        <v>47</v>
      </c>
      <c r="B17" s="56" t="s">
        <v>110</v>
      </c>
      <c r="C17" s="53" t="s">
        <v>111</v>
      </c>
      <c r="D17" s="54"/>
      <c r="E17" s="54"/>
      <c r="F17" s="88"/>
      <c r="G17" s="54"/>
      <c r="H17" s="54"/>
      <c r="I17" s="108"/>
      <c r="J17" s="108"/>
      <c r="K17" s="108"/>
      <c r="L17" s="127"/>
      <c r="M17" s="128"/>
      <c r="N17" s="129"/>
      <c r="O17" s="129"/>
      <c r="P17" s="129"/>
      <c r="Q17" s="129"/>
      <c r="R17" s="129"/>
      <c r="S17" s="108"/>
      <c r="T17" s="108"/>
      <c r="U17" s="108"/>
      <c r="V17" s="108"/>
      <c r="W17" s="108"/>
      <c r="X17" s="108"/>
      <c r="Y17" s="108"/>
      <c r="Z17" s="108"/>
      <c r="AA17" s="108"/>
    </row>
    <row r="18" spans="1:27" s="13" customFormat="1" ht="25.5" customHeight="1" x14ac:dyDescent="0.25">
      <c r="A18" s="59" t="s">
        <v>45</v>
      </c>
      <c r="B18" s="60" t="s">
        <v>112</v>
      </c>
      <c r="C18" s="59" t="s">
        <v>109</v>
      </c>
      <c r="D18" s="61">
        <v>1768.2960000000003</v>
      </c>
      <c r="E18" s="61">
        <v>1725.5558188492842</v>
      </c>
      <c r="F18" s="91">
        <v>1756.5404353695319</v>
      </c>
      <c r="G18" s="169">
        <v>1765.3231375463795</v>
      </c>
      <c r="H18" s="169">
        <v>1774.1497532341111</v>
      </c>
      <c r="I18" s="130"/>
      <c r="J18" s="131"/>
      <c r="K18" s="131"/>
      <c r="L18" s="132"/>
      <c r="M18" s="124"/>
      <c r="N18" s="125"/>
      <c r="O18" s="125"/>
      <c r="P18" s="125"/>
      <c r="Q18" s="125"/>
      <c r="R18" s="125"/>
      <c r="S18" s="133"/>
      <c r="T18" s="131"/>
      <c r="U18" s="131"/>
      <c r="V18" s="134"/>
      <c r="W18" s="131"/>
      <c r="X18" s="131"/>
      <c r="Y18" s="131"/>
      <c r="Z18" s="134"/>
      <c r="AA18" s="131"/>
    </row>
    <row r="19" spans="1:27" s="55" customFormat="1" ht="34.5" customHeight="1" x14ac:dyDescent="0.25">
      <c r="A19" s="53" t="s">
        <v>113</v>
      </c>
      <c r="B19" s="56" t="s">
        <v>114</v>
      </c>
      <c r="C19" s="53" t="s">
        <v>115</v>
      </c>
      <c r="D19" s="62">
        <v>12995135.352</v>
      </c>
      <c r="E19" s="62">
        <v>13118087.475712158</v>
      </c>
      <c r="F19" s="92">
        <v>13489591.164181057</v>
      </c>
      <c r="G19" s="62">
        <v>13557039.120001962</v>
      </c>
      <c r="H19" s="62">
        <v>13624824.315601971</v>
      </c>
      <c r="I19" s="135"/>
      <c r="J19" s="108"/>
      <c r="K19" s="108"/>
      <c r="L19" s="132"/>
      <c r="M19" s="124"/>
      <c r="N19" s="125"/>
      <c r="O19" s="125"/>
      <c r="P19" s="125"/>
      <c r="Q19" s="125"/>
      <c r="R19" s="125"/>
      <c r="S19" s="191"/>
      <c r="T19" s="192"/>
      <c r="U19" s="192"/>
      <c r="V19" s="192"/>
      <c r="W19" s="192"/>
      <c r="X19" s="192"/>
      <c r="Y19" s="108"/>
      <c r="Z19" s="108"/>
      <c r="AA19" s="108"/>
    </row>
    <row r="20" spans="1:27" s="55" customFormat="1" ht="50.25" x14ac:dyDescent="0.25">
      <c r="A20" s="53" t="s">
        <v>49</v>
      </c>
      <c r="B20" s="56" t="s">
        <v>116</v>
      </c>
      <c r="C20" s="53" t="s">
        <v>117</v>
      </c>
      <c r="D20" s="62">
        <v>1954200.405</v>
      </c>
      <c r="E20" s="62">
        <v>1992799.7649999997</v>
      </c>
      <c r="F20" s="92">
        <v>2057557.5482579165</v>
      </c>
      <c r="G20" s="62">
        <v>2067845.3359992059</v>
      </c>
      <c r="H20" s="62">
        <v>2078184.5626792014</v>
      </c>
      <c r="I20" s="136"/>
      <c r="J20" s="108"/>
      <c r="K20" s="108"/>
      <c r="L20" s="137"/>
      <c r="M20" s="138"/>
      <c r="N20" s="139"/>
      <c r="O20" s="139"/>
      <c r="P20" s="139"/>
      <c r="Q20" s="139"/>
      <c r="R20" s="139"/>
      <c r="S20" s="140"/>
      <c r="T20" s="108"/>
      <c r="U20" s="108"/>
      <c r="V20" s="108"/>
      <c r="W20" s="108"/>
      <c r="X20" s="108"/>
      <c r="Y20" s="108"/>
      <c r="Z20" s="108"/>
      <c r="AA20" s="108"/>
    </row>
    <row r="21" spans="1:27" s="55" customFormat="1" ht="51.75" customHeight="1" x14ac:dyDescent="0.25">
      <c r="A21" s="53" t="s">
        <v>118</v>
      </c>
      <c r="B21" s="56" t="s">
        <v>119</v>
      </c>
      <c r="C21" s="53" t="s">
        <v>51</v>
      </c>
      <c r="D21" s="184" t="s">
        <v>120</v>
      </c>
      <c r="E21" s="185"/>
      <c r="F21" s="185"/>
      <c r="G21" s="186"/>
      <c r="H21" s="187"/>
      <c r="I21" s="108"/>
      <c r="J21" s="108"/>
      <c r="K21" s="108"/>
      <c r="L21" s="141"/>
      <c r="M21" s="142"/>
      <c r="N21" s="139"/>
      <c r="O21" s="139"/>
      <c r="P21" s="139"/>
      <c r="Q21" s="139"/>
      <c r="R21" s="139"/>
      <c r="S21" s="108"/>
      <c r="T21" s="108"/>
      <c r="U21" s="108"/>
      <c r="V21" s="108"/>
      <c r="W21" s="108"/>
      <c r="X21" s="108"/>
      <c r="Y21" s="108"/>
      <c r="Z21" s="108"/>
      <c r="AA21" s="108"/>
    </row>
    <row r="22" spans="1:27" s="55" customFormat="1" ht="51" customHeight="1" x14ac:dyDescent="0.25">
      <c r="A22" s="53" t="s">
        <v>121</v>
      </c>
      <c r="B22" s="56" t="s">
        <v>122</v>
      </c>
      <c r="C22" s="53"/>
      <c r="D22" s="188" t="s">
        <v>123</v>
      </c>
      <c r="E22" s="189"/>
      <c r="F22" s="189"/>
      <c r="G22" s="186"/>
      <c r="H22" s="187"/>
      <c r="I22" s="108"/>
      <c r="J22" s="108"/>
      <c r="K22" s="108"/>
      <c r="L22" s="143"/>
      <c r="M22" s="144"/>
      <c r="N22" s="139"/>
      <c r="O22" s="145"/>
      <c r="P22" s="145"/>
      <c r="Q22" s="145"/>
      <c r="R22" s="145"/>
      <c r="S22" s="108"/>
      <c r="T22" s="108"/>
      <c r="U22" s="108"/>
      <c r="V22" s="108"/>
      <c r="W22" s="108"/>
      <c r="X22" s="108"/>
      <c r="Y22" s="108"/>
      <c r="Z22" s="108"/>
      <c r="AA22" s="108"/>
    </row>
    <row r="23" spans="1:27" s="55" customFormat="1" ht="47.25" x14ac:dyDescent="0.25">
      <c r="A23" s="51" t="s">
        <v>56</v>
      </c>
      <c r="B23" s="52" t="s">
        <v>124</v>
      </c>
      <c r="C23" s="51"/>
      <c r="D23" s="63">
        <f>D9</f>
        <v>23998911.90803773</v>
      </c>
      <c r="E23" s="63">
        <f>E9</f>
        <v>25795933.658488184</v>
      </c>
      <c r="F23" s="93">
        <f>F9</f>
        <v>30767004.965963066</v>
      </c>
      <c r="G23" s="63">
        <f t="shared" ref="G23:H23" si="1">G9</f>
        <v>29062126.008136056</v>
      </c>
      <c r="H23" s="63">
        <f t="shared" si="1"/>
        <v>30084917.962989204</v>
      </c>
      <c r="I23" s="109"/>
      <c r="J23" s="108"/>
      <c r="K23" s="108"/>
      <c r="L23" s="141"/>
      <c r="M23" s="146"/>
      <c r="N23" s="139"/>
      <c r="O23" s="147"/>
      <c r="P23" s="147"/>
      <c r="Q23" s="147"/>
      <c r="R23" s="147"/>
      <c r="S23" s="108"/>
      <c r="T23" s="108"/>
      <c r="U23" s="108"/>
      <c r="V23" s="108"/>
      <c r="W23" s="108"/>
      <c r="X23" s="108"/>
      <c r="Y23" s="108"/>
      <c r="Z23" s="108"/>
      <c r="AA23" s="108"/>
    </row>
    <row r="24" spans="1:27" s="55" customFormat="1" ht="51.75" customHeight="1" x14ac:dyDescent="0.25">
      <c r="A24" s="53" t="s">
        <v>58</v>
      </c>
      <c r="B24" s="56" t="s">
        <v>126</v>
      </c>
      <c r="C24" s="53" t="s">
        <v>98</v>
      </c>
      <c r="D24" s="64">
        <v>5754841.95536</v>
      </c>
      <c r="E24" s="64">
        <v>6862796.3764258381</v>
      </c>
      <c r="F24" s="94">
        <v>7148439.1175032752</v>
      </c>
      <c r="G24" s="64">
        <v>7360032.915381372</v>
      </c>
      <c r="H24" s="64">
        <v>7577889.8896766622</v>
      </c>
      <c r="I24" s="108"/>
      <c r="J24" s="108"/>
      <c r="K24" s="108"/>
      <c r="L24" s="148"/>
      <c r="M24" s="124"/>
      <c r="N24" s="119"/>
      <c r="O24" s="119"/>
      <c r="P24" s="119"/>
      <c r="Q24" s="119"/>
      <c r="R24" s="119"/>
      <c r="S24" s="108"/>
      <c r="T24" s="108"/>
      <c r="U24" s="108"/>
      <c r="V24" s="108"/>
      <c r="W24" s="108"/>
      <c r="X24" s="108"/>
      <c r="Y24" s="108"/>
      <c r="Z24" s="108"/>
      <c r="AA24" s="108"/>
    </row>
    <row r="25" spans="1:27" s="55" customFormat="1" x14ac:dyDescent="0.25">
      <c r="A25" s="53"/>
      <c r="B25" s="56" t="s">
        <v>127</v>
      </c>
      <c r="C25" s="53"/>
      <c r="D25" s="54"/>
      <c r="E25" s="54"/>
      <c r="F25" s="88"/>
      <c r="G25" s="54"/>
      <c r="H25" s="54"/>
      <c r="I25" s="108"/>
      <c r="J25" s="108"/>
      <c r="K25" s="108"/>
      <c r="L25" s="148"/>
      <c r="M25" s="124"/>
      <c r="N25" s="119"/>
      <c r="O25" s="119"/>
      <c r="P25" s="119"/>
      <c r="Q25" s="119"/>
      <c r="R25" s="119"/>
      <c r="S25" s="108"/>
      <c r="T25" s="108"/>
      <c r="U25" s="108"/>
      <c r="V25" s="108"/>
      <c r="W25" s="108"/>
      <c r="X25" s="108"/>
      <c r="Y25" s="108"/>
      <c r="Z25" s="108"/>
      <c r="AA25" s="108"/>
    </row>
    <row r="26" spans="1:27" s="55" customFormat="1" x14ac:dyDescent="0.25">
      <c r="A26" s="53"/>
      <c r="B26" s="56" t="s">
        <v>128</v>
      </c>
      <c r="C26" s="53"/>
      <c r="D26" s="57">
        <v>3871766.1755499998</v>
      </c>
      <c r="E26" s="57">
        <v>4385777.7392701982</v>
      </c>
      <c r="F26" s="89">
        <v>4568322.2162569957</v>
      </c>
      <c r="G26" s="57">
        <v>4703544.5538582029</v>
      </c>
      <c r="H26" s="57">
        <v>4842769.4726524064</v>
      </c>
      <c r="I26" s="108"/>
      <c r="J26" s="108"/>
      <c r="K26" s="108"/>
      <c r="L26" s="148"/>
      <c r="M26" s="124"/>
      <c r="N26" s="119"/>
      <c r="O26" s="119"/>
      <c r="P26" s="119"/>
      <c r="Q26" s="119"/>
      <c r="R26" s="119"/>
      <c r="S26" s="108"/>
      <c r="T26" s="108"/>
      <c r="U26" s="108"/>
      <c r="V26" s="108"/>
      <c r="W26" s="108"/>
      <c r="X26" s="108"/>
      <c r="Y26" s="108"/>
      <c r="Z26" s="108"/>
      <c r="AA26" s="108"/>
    </row>
    <row r="27" spans="1:27" s="55" customFormat="1" x14ac:dyDescent="0.25">
      <c r="A27" s="53"/>
      <c r="B27" s="56" t="s">
        <v>129</v>
      </c>
      <c r="C27" s="53"/>
      <c r="D27" s="65">
        <v>719574.26493999991</v>
      </c>
      <c r="E27" s="65">
        <v>1405701.6794654005</v>
      </c>
      <c r="F27" s="95">
        <v>1464209.6780764228</v>
      </c>
      <c r="G27" s="65">
        <v>1507550.2845474849</v>
      </c>
      <c r="H27" s="65">
        <v>1552173.7729700906</v>
      </c>
      <c r="I27" s="108"/>
      <c r="J27" s="108"/>
      <c r="K27" s="108"/>
      <c r="L27" s="148"/>
      <c r="M27" s="124"/>
      <c r="N27" s="119"/>
      <c r="O27" s="119"/>
      <c r="P27" s="119"/>
      <c r="Q27" s="119"/>
      <c r="R27" s="119"/>
      <c r="S27" s="108"/>
      <c r="T27" s="108"/>
      <c r="U27" s="108"/>
      <c r="V27" s="108"/>
      <c r="W27" s="108"/>
      <c r="X27" s="108"/>
      <c r="Y27" s="108"/>
      <c r="Z27" s="108"/>
      <c r="AA27" s="108"/>
    </row>
    <row r="28" spans="1:27" s="55" customFormat="1" x14ac:dyDescent="0.25">
      <c r="A28" s="53"/>
      <c r="B28" s="56" t="s">
        <v>130</v>
      </c>
      <c r="C28" s="53"/>
      <c r="D28" s="65">
        <v>382583.82206000015</v>
      </c>
      <c r="E28" s="65">
        <v>245526.23979396059</v>
      </c>
      <c r="F28" s="95">
        <v>255745.51256476503</v>
      </c>
      <c r="G28" s="65">
        <v>263315.579736682</v>
      </c>
      <c r="H28" s="65">
        <v>271109.72089688806</v>
      </c>
      <c r="I28" s="108"/>
      <c r="J28" s="108"/>
      <c r="K28" s="108"/>
      <c r="L28" s="148"/>
      <c r="M28" s="124"/>
      <c r="N28" s="119"/>
      <c r="O28" s="119"/>
      <c r="P28" s="119"/>
      <c r="Q28" s="119"/>
      <c r="R28" s="119"/>
      <c r="S28" s="108"/>
      <c r="T28" s="108"/>
      <c r="U28" s="108"/>
      <c r="V28" s="108"/>
      <c r="W28" s="108"/>
      <c r="X28" s="108"/>
      <c r="Y28" s="108"/>
      <c r="Z28" s="108"/>
      <c r="AA28" s="108"/>
    </row>
    <row r="29" spans="1:27" s="55" customFormat="1" ht="38.25" x14ac:dyDescent="0.25">
      <c r="A29" s="53" t="s">
        <v>62</v>
      </c>
      <c r="B29" s="56" t="s">
        <v>131</v>
      </c>
      <c r="C29" s="53" t="s">
        <v>98</v>
      </c>
      <c r="D29" s="62">
        <v>13092385.618802743</v>
      </c>
      <c r="E29" s="62">
        <v>13691722.513627112</v>
      </c>
      <c r="F29" s="92">
        <v>15853748.206486013</v>
      </c>
      <c r="G29" s="62">
        <v>16377015.791055506</v>
      </c>
      <c r="H29" s="62">
        <v>16894601.752410375</v>
      </c>
      <c r="I29" s="108"/>
      <c r="J29" s="108"/>
      <c r="K29" s="108"/>
      <c r="L29" s="148"/>
      <c r="M29" s="124"/>
      <c r="N29" s="125"/>
      <c r="O29" s="119"/>
      <c r="P29" s="119"/>
      <c r="Q29" s="119"/>
      <c r="R29" s="119"/>
      <c r="S29" s="108"/>
      <c r="T29" s="149"/>
      <c r="U29" s="108"/>
      <c r="V29" s="108"/>
      <c r="W29" s="108"/>
      <c r="X29" s="108"/>
      <c r="Y29" s="108"/>
      <c r="Z29" s="108"/>
      <c r="AA29" s="108"/>
    </row>
    <row r="30" spans="1:27" s="55" customFormat="1" ht="31.5" x14ac:dyDescent="0.25">
      <c r="A30" s="53" t="s">
        <v>64</v>
      </c>
      <c r="B30" s="56" t="s">
        <v>132</v>
      </c>
      <c r="C30" s="53" t="s">
        <v>98</v>
      </c>
      <c r="D30" s="66">
        <v>0</v>
      </c>
      <c r="E30" s="62">
        <v>760175.59738754795</v>
      </c>
      <c r="F30" s="92">
        <v>2712368.5328832138</v>
      </c>
      <c r="G30" s="62">
        <v>0</v>
      </c>
      <c r="H30" s="62">
        <v>0</v>
      </c>
      <c r="I30" s="108"/>
      <c r="J30" s="108"/>
      <c r="K30" s="108"/>
      <c r="L30" s="148"/>
      <c r="M30" s="124"/>
      <c r="N30" s="125"/>
      <c r="O30" s="119"/>
      <c r="P30" s="119"/>
      <c r="Q30" s="119"/>
      <c r="R30" s="119"/>
      <c r="S30" s="150"/>
      <c r="T30" s="151"/>
      <c r="U30" s="108"/>
      <c r="V30" s="108"/>
      <c r="W30" s="108"/>
      <c r="X30" s="108"/>
      <c r="Y30" s="108"/>
      <c r="Z30" s="108"/>
      <c r="AA30" s="108"/>
    </row>
    <row r="31" spans="1:27" s="55" customFormat="1" ht="31.5" x14ac:dyDescent="0.25">
      <c r="A31" s="53" t="s">
        <v>77</v>
      </c>
      <c r="B31" s="56" t="s">
        <v>133</v>
      </c>
      <c r="C31" s="53" t="s">
        <v>98</v>
      </c>
      <c r="D31" s="62">
        <v>1838434.24372583</v>
      </c>
      <c r="E31" s="62">
        <v>1633939.13625501</v>
      </c>
      <c r="F31" s="92">
        <f>2172589.89886549/1.2</f>
        <v>1810491.5823879086</v>
      </c>
      <c r="G31" s="92">
        <f>1693804.10544581/1.2</f>
        <v>1411503.4212048417</v>
      </c>
      <c r="H31" s="92">
        <f>1893799.0208/1.2</f>
        <v>1578165.8506666669</v>
      </c>
      <c r="I31" s="108"/>
      <c r="J31" s="108"/>
      <c r="K31" s="108"/>
      <c r="L31" s="141"/>
      <c r="M31" s="146"/>
      <c r="N31" s="139"/>
      <c r="O31" s="139"/>
      <c r="P31" s="139"/>
      <c r="Q31" s="139"/>
      <c r="R31" s="139"/>
      <c r="S31" s="108"/>
      <c r="T31" s="120"/>
      <c r="U31" s="108"/>
      <c r="V31" s="108"/>
      <c r="W31" s="108"/>
      <c r="X31" s="108"/>
      <c r="Y31" s="108"/>
      <c r="Z31" s="108"/>
      <c r="AA31" s="108"/>
    </row>
    <row r="32" spans="1:27" s="55" customFormat="1" ht="66.75" customHeight="1" x14ac:dyDescent="0.25">
      <c r="A32" s="53" t="s">
        <v>79</v>
      </c>
      <c r="B32" s="56" t="s">
        <v>134</v>
      </c>
      <c r="C32" s="53"/>
      <c r="D32" s="67" t="s">
        <v>135</v>
      </c>
      <c r="E32" s="67" t="s">
        <v>136</v>
      </c>
      <c r="F32" s="190" t="s">
        <v>137</v>
      </c>
      <c r="G32" s="186"/>
      <c r="H32" s="187"/>
      <c r="I32" s="108"/>
      <c r="J32" s="108"/>
      <c r="K32" s="108"/>
      <c r="L32" s="141"/>
      <c r="M32" s="146"/>
      <c r="N32" s="139"/>
      <c r="O32" s="139"/>
      <c r="P32" s="147"/>
      <c r="Q32" s="147"/>
      <c r="R32" s="147"/>
      <c r="S32" s="152"/>
      <c r="T32" s="152"/>
      <c r="U32" s="108"/>
      <c r="V32" s="108"/>
      <c r="W32" s="108"/>
      <c r="X32" s="108"/>
      <c r="Y32" s="108"/>
      <c r="Z32" s="108"/>
      <c r="AA32" s="108"/>
    </row>
    <row r="33" spans="1:27" s="55" customFormat="1" x14ac:dyDescent="0.25">
      <c r="A33" s="53"/>
      <c r="B33" s="68" t="s">
        <v>138</v>
      </c>
      <c r="C33" s="53"/>
      <c r="D33" s="54"/>
      <c r="E33" s="54"/>
      <c r="F33" s="96"/>
      <c r="G33" s="54"/>
      <c r="H33" s="54"/>
      <c r="I33" s="108"/>
      <c r="J33" s="108"/>
      <c r="K33" s="108"/>
      <c r="L33" s="141"/>
      <c r="M33" s="142"/>
      <c r="N33" s="139"/>
      <c r="O33" s="139"/>
      <c r="P33" s="139"/>
      <c r="Q33" s="139"/>
      <c r="R33" s="139"/>
      <c r="S33" s="120"/>
      <c r="T33" s="108"/>
      <c r="U33" s="108"/>
      <c r="V33" s="108"/>
      <c r="W33" s="108"/>
      <c r="X33" s="108"/>
      <c r="Y33" s="108"/>
      <c r="Z33" s="108"/>
      <c r="AA33" s="108"/>
    </row>
    <row r="34" spans="1:27" s="55" customFormat="1" ht="21" customHeight="1" x14ac:dyDescent="0.25">
      <c r="A34" s="53"/>
      <c r="B34" s="56" t="s">
        <v>139</v>
      </c>
      <c r="C34" s="53" t="s">
        <v>140</v>
      </c>
      <c r="D34" s="65">
        <v>245002.94053846152</v>
      </c>
      <c r="E34" s="65">
        <v>244835.79800000001</v>
      </c>
      <c r="F34" s="95">
        <v>248013.60390153844</v>
      </c>
      <c r="G34" s="65">
        <f>'[15]2.1 Долгосрочный индекс'!M6</f>
        <v>248013.60390153844</v>
      </c>
      <c r="H34" s="65">
        <f>'[15]2.1 Долгосрочный индекс'!N6</f>
        <v>248013.60390153844</v>
      </c>
      <c r="I34" s="120"/>
      <c r="J34" s="108"/>
      <c r="K34" s="108"/>
      <c r="L34" s="141"/>
      <c r="M34" s="142"/>
      <c r="N34" s="139"/>
      <c r="O34" s="139"/>
      <c r="P34" s="139"/>
      <c r="Q34" s="139"/>
      <c r="R34" s="139"/>
      <c r="S34" s="108"/>
      <c r="T34" s="120"/>
      <c r="U34" s="108"/>
      <c r="V34" s="108"/>
      <c r="W34" s="108"/>
      <c r="X34" s="108"/>
      <c r="Y34" s="108"/>
      <c r="Z34" s="108"/>
      <c r="AA34" s="108"/>
    </row>
    <row r="35" spans="1:27" s="55" customFormat="1" ht="31.5" x14ac:dyDescent="0.25">
      <c r="A35" s="53"/>
      <c r="B35" s="56" t="s">
        <v>141</v>
      </c>
      <c r="C35" s="53" t="s">
        <v>142</v>
      </c>
      <c r="D35" s="69">
        <f>D24/D34</f>
        <v>23.488868920153152</v>
      </c>
      <c r="E35" s="69">
        <f>E24/E34</f>
        <v>28.030199964573146</v>
      </c>
      <c r="F35" s="97">
        <f>F24/F34</f>
        <v>28.822770223286664</v>
      </c>
      <c r="G35" s="69">
        <f t="shared" ref="G35:H35" si="2">G24/G34</f>
        <v>29.675924221895947</v>
      </c>
      <c r="H35" s="69">
        <f t="shared" si="2"/>
        <v>30.554331578864073</v>
      </c>
      <c r="I35" s="108"/>
      <c r="J35" s="108"/>
      <c r="K35" s="108"/>
      <c r="L35" s="177"/>
      <c r="M35" s="178"/>
      <c r="N35" s="125"/>
      <c r="O35" s="125"/>
      <c r="P35" s="125"/>
      <c r="Q35" s="125"/>
      <c r="R35" s="125"/>
      <c r="S35" s="108"/>
      <c r="T35" s="108"/>
      <c r="U35" s="108"/>
      <c r="V35" s="108"/>
      <c r="W35" s="108"/>
      <c r="X35" s="108"/>
      <c r="Y35" s="108"/>
      <c r="Z35" s="108"/>
      <c r="AA35" s="108"/>
    </row>
    <row r="36" spans="1:27" s="55" customFormat="1" ht="47.25" x14ac:dyDescent="0.25">
      <c r="A36" s="53" t="s">
        <v>125</v>
      </c>
      <c r="B36" s="52" t="s">
        <v>143</v>
      </c>
      <c r="C36" s="53"/>
      <c r="D36" s="54"/>
      <c r="E36" s="54"/>
      <c r="F36" s="88"/>
      <c r="G36" s="54"/>
      <c r="H36" s="54"/>
      <c r="I36" s="108"/>
      <c r="J36" s="108"/>
      <c r="K36" s="108"/>
      <c r="L36" s="108"/>
      <c r="M36" s="153"/>
      <c r="N36" s="154"/>
      <c r="O36" s="154"/>
      <c r="P36" s="154"/>
      <c r="Q36" s="154"/>
      <c r="R36" s="154"/>
      <c r="S36" s="108"/>
      <c r="T36" s="108"/>
      <c r="U36" s="108"/>
      <c r="V36" s="108"/>
      <c r="W36" s="108"/>
      <c r="X36" s="108"/>
      <c r="Y36" s="108"/>
      <c r="Z36" s="108"/>
      <c r="AA36" s="108"/>
    </row>
    <row r="37" spans="1:27" s="55" customFormat="1" ht="22.5" customHeight="1" x14ac:dyDescent="0.25">
      <c r="A37" s="53" t="s">
        <v>144</v>
      </c>
      <c r="B37" s="56" t="s">
        <v>145</v>
      </c>
      <c r="C37" s="53" t="s">
        <v>146</v>
      </c>
      <c r="D37" s="70">
        <f>5025.9+251.8+160.5</f>
        <v>5438.2</v>
      </c>
      <c r="E37" s="71">
        <v>5713.9</v>
      </c>
      <c r="F37" s="98">
        <v>5713.9</v>
      </c>
      <c r="G37" s="70">
        <f>F37</f>
        <v>5713.9</v>
      </c>
      <c r="H37" s="70">
        <f>G37</f>
        <v>5713.9</v>
      </c>
      <c r="I37" s="108"/>
      <c r="J37" s="108"/>
      <c r="K37" s="108"/>
      <c r="L37" s="108"/>
      <c r="M37" s="153"/>
      <c r="N37" s="155"/>
      <c r="O37" s="109"/>
      <c r="P37" s="109"/>
      <c r="Q37" s="109"/>
      <c r="R37" s="109"/>
      <c r="S37" s="108"/>
      <c r="T37" s="108"/>
      <c r="U37" s="108"/>
      <c r="V37" s="108"/>
      <c r="W37" s="108"/>
      <c r="X37" s="108"/>
      <c r="Y37" s="108"/>
      <c r="Z37" s="108"/>
      <c r="AA37" s="108"/>
    </row>
    <row r="38" spans="1:27" s="55" customFormat="1" ht="31.5" x14ac:dyDescent="0.25">
      <c r="A38" s="53" t="s">
        <v>147</v>
      </c>
      <c r="B38" s="56" t="s">
        <v>148</v>
      </c>
      <c r="C38" s="53" t="s">
        <v>149</v>
      </c>
      <c r="D38" s="69">
        <f>D26/12/D37</f>
        <v>59.329774796041583</v>
      </c>
      <c r="E38" s="69">
        <f>E26/12/E37</f>
        <v>63.963576239086535</v>
      </c>
      <c r="F38" s="97">
        <f>F26/12/F37</f>
        <v>66.625862899493583</v>
      </c>
      <c r="G38" s="69">
        <f t="shared" ref="G38:H38" si="3">G26/12/G37</f>
        <v>68.597988441318577</v>
      </c>
      <c r="H38" s="69">
        <f t="shared" si="3"/>
        <v>70.628488899181633</v>
      </c>
      <c r="I38" s="108"/>
      <c r="J38" s="108"/>
      <c r="K38" s="108"/>
      <c r="L38" s="108"/>
      <c r="M38" s="153"/>
      <c r="N38" s="120"/>
      <c r="O38" s="108"/>
      <c r="P38" s="109"/>
      <c r="Q38" s="109"/>
      <c r="R38" s="109"/>
      <c r="S38" s="108"/>
      <c r="T38" s="108"/>
      <c r="U38" s="108"/>
      <c r="V38" s="108"/>
      <c r="W38" s="108"/>
      <c r="X38" s="108"/>
      <c r="Y38" s="108"/>
      <c r="Z38" s="108"/>
      <c r="AA38" s="108"/>
    </row>
    <row r="39" spans="1:27" s="55" customFormat="1" ht="46.5" customHeight="1" x14ac:dyDescent="0.25">
      <c r="A39" s="53" t="s">
        <v>150</v>
      </c>
      <c r="B39" s="56" t="s">
        <v>151</v>
      </c>
      <c r="C39" s="53"/>
      <c r="D39" s="193" t="s">
        <v>152</v>
      </c>
      <c r="E39" s="194"/>
      <c r="F39" s="194"/>
      <c r="G39" s="195"/>
      <c r="H39" s="196"/>
      <c r="I39" s="108"/>
      <c r="J39" s="108"/>
      <c r="K39" s="108"/>
      <c r="L39" s="108"/>
      <c r="M39" s="153"/>
      <c r="N39" s="120"/>
      <c r="O39" s="108"/>
      <c r="P39" s="108"/>
      <c r="Q39" s="156"/>
      <c r="R39" s="156"/>
      <c r="S39" s="108"/>
      <c r="T39" s="108"/>
      <c r="U39" s="108"/>
      <c r="V39" s="108"/>
      <c r="W39" s="108"/>
      <c r="X39" s="108"/>
      <c r="Y39" s="108"/>
      <c r="Z39" s="108"/>
      <c r="AA39" s="108"/>
    </row>
    <row r="40" spans="1:27" s="55" customFormat="1" x14ac:dyDescent="0.25">
      <c r="A40" s="53"/>
      <c r="B40" s="68" t="s">
        <v>138</v>
      </c>
      <c r="C40" s="53"/>
      <c r="D40" s="54"/>
      <c r="E40" s="54"/>
      <c r="F40" s="88"/>
      <c r="G40" s="54"/>
      <c r="H40" s="54"/>
      <c r="I40" s="108"/>
      <c r="J40" s="108"/>
      <c r="K40" s="108"/>
      <c r="L40" s="108"/>
      <c r="M40" s="153"/>
      <c r="N40" s="108"/>
      <c r="O40" s="108"/>
      <c r="P40" s="108"/>
      <c r="Q40" s="108"/>
      <c r="R40" s="108"/>
      <c r="S40" s="108"/>
      <c r="T40" s="108"/>
      <c r="U40" s="108"/>
      <c r="V40" s="108"/>
      <c r="W40" s="108"/>
      <c r="X40" s="108"/>
      <c r="Y40" s="108"/>
      <c r="Z40" s="108"/>
      <c r="AA40" s="108"/>
    </row>
    <row r="41" spans="1:27" s="55" customFormat="1" ht="31.5" x14ac:dyDescent="0.25">
      <c r="A41" s="53"/>
      <c r="B41" s="56" t="s">
        <v>153</v>
      </c>
      <c r="C41" s="53" t="s">
        <v>98</v>
      </c>
      <c r="D41" s="62">
        <v>15164142.635</v>
      </c>
      <c r="E41" s="66" t="s">
        <v>154</v>
      </c>
      <c r="F41" s="99" t="s">
        <v>154</v>
      </c>
      <c r="G41" s="66" t="s">
        <v>154</v>
      </c>
      <c r="H41" s="66" t="s">
        <v>154</v>
      </c>
      <c r="I41" s="108"/>
      <c r="J41" s="108"/>
      <c r="K41" s="108"/>
      <c r="L41" s="108"/>
      <c r="M41" s="153"/>
      <c r="N41" s="108"/>
      <c r="O41" s="108"/>
      <c r="P41" s="108"/>
      <c r="Q41" s="108"/>
      <c r="R41" s="108"/>
      <c r="S41" s="108"/>
      <c r="T41" s="108"/>
      <c r="U41" s="108"/>
      <c r="V41" s="108"/>
      <c r="W41" s="108"/>
      <c r="X41" s="108"/>
      <c r="Y41" s="108"/>
      <c r="Z41" s="108"/>
      <c r="AA41" s="108"/>
    </row>
    <row r="42" spans="1:27" s="55" customFormat="1" ht="47.25" x14ac:dyDescent="0.25">
      <c r="A42" s="53"/>
      <c r="B42" s="56" t="s">
        <v>155</v>
      </c>
      <c r="C42" s="53" t="s">
        <v>98</v>
      </c>
      <c r="D42" s="62" t="s">
        <v>156</v>
      </c>
      <c r="E42" s="66" t="s">
        <v>154</v>
      </c>
      <c r="F42" s="99" t="s">
        <v>154</v>
      </c>
      <c r="G42" s="66" t="s">
        <v>154</v>
      </c>
      <c r="H42" s="66" t="s">
        <v>154</v>
      </c>
      <c r="I42" s="108"/>
      <c r="J42" s="108"/>
      <c r="K42" s="108"/>
      <c r="L42" s="108"/>
      <c r="M42" s="153"/>
      <c r="N42" s="108"/>
      <c r="O42" s="108"/>
      <c r="P42" s="108"/>
      <c r="Q42" s="108"/>
      <c r="R42" s="108"/>
      <c r="S42" s="108"/>
      <c r="T42" s="108"/>
      <c r="U42" s="108"/>
      <c r="V42" s="108"/>
      <c r="W42" s="108"/>
      <c r="X42" s="108"/>
      <c r="Y42" s="108"/>
      <c r="Z42" s="108"/>
      <c r="AA42" s="108"/>
    </row>
    <row r="43" spans="1:27" s="55" customFormat="1" hidden="1" x14ac:dyDescent="0.25">
      <c r="A43" s="33"/>
      <c r="B43" s="34"/>
      <c r="C43" s="34"/>
      <c r="D43" s="34"/>
      <c r="E43" s="72"/>
      <c r="F43" s="72"/>
      <c r="G43" s="72"/>
      <c r="H43" s="72"/>
      <c r="I43" s="108"/>
      <c r="J43" s="108"/>
      <c r="K43" s="108"/>
      <c r="L43" s="78"/>
      <c r="M43" s="81"/>
      <c r="N43" s="78"/>
      <c r="O43" s="78"/>
      <c r="P43" s="78"/>
      <c r="Q43" s="78"/>
      <c r="R43" s="78"/>
      <c r="S43" s="108"/>
      <c r="T43" s="108"/>
      <c r="U43" s="108"/>
      <c r="V43" s="108"/>
      <c r="W43" s="108"/>
      <c r="X43" s="108"/>
      <c r="Y43" s="108"/>
      <c r="Z43" s="108"/>
      <c r="AA43" s="108"/>
    </row>
    <row r="44" spans="1:27" s="55" customFormat="1" x14ac:dyDescent="0.25">
      <c r="A44" s="74" t="s">
        <v>157</v>
      </c>
      <c r="B44" s="34"/>
      <c r="C44" s="34"/>
      <c r="D44" s="34"/>
      <c r="E44" s="72"/>
      <c r="F44" s="72"/>
      <c r="G44" s="72"/>
      <c r="H44" s="72"/>
      <c r="I44" s="108"/>
      <c r="J44" s="108"/>
      <c r="K44" s="108"/>
      <c r="L44" s="78"/>
      <c r="M44" s="81"/>
      <c r="N44" s="78"/>
      <c r="O44" s="78"/>
      <c r="P44" s="78"/>
      <c r="Q44" s="78"/>
      <c r="R44" s="78"/>
      <c r="S44" s="108"/>
      <c r="T44" s="108"/>
      <c r="U44" s="108"/>
      <c r="V44" s="108"/>
      <c r="W44" s="108"/>
      <c r="X44" s="108"/>
      <c r="Y44" s="108"/>
      <c r="Z44" s="108"/>
      <c r="AA44" s="108"/>
    </row>
    <row r="45" spans="1:27" s="55" customFormat="1" x14ac:dyDescent="0.25">
      <c r="A45" s="74" t="s">
        <v>158</v>
      </c>
      <c r="B45" s="34"/>
      <c r="C45" s="34"/>
      <c r="D45" s="34"/>
      <c r="E45" s="72"/>
      <c r="F45" s="72"/>
      <c r="G45" s="72"/>
      <c r="H45" s="72"/>
      <c r="I45" s="108"/>
      <c r="J45" s="108"/>
      <c r="K45" s="108"/>
      <c r="L45" s="78"/>
      <c r="M45" s="81"/>
      <c r="N45" s="78"/>
      <c r="O45" s="78"/>
      <c r="P45" s="78"/>
      <c r="Q45" s="78"/>
      <c r="R45" s="78"/>
      <c r="S45" s="108"/>
      <c r="T45" s="108"/>
      <c r="U45" s="108"/>
      <c r="V45" s="108"/>
      <c r="W45" s="108"/>
      <c r="X45" s="108"/>
      <c r="Y45" s="108"/>
      <c r="Z45" s="108"/>
      <c r="AA45" s="108"/>
    </row>
    <row r="46" spans="1:27" s="55" customFormat="1" x14ac:dyDescent="0.25">
      <c r="A46" s="74" t="s">
        <v>159</v>
      </c>
      <c r="B46" s="34"/>
      <c r="C46" s="34"/>
      <c r="D46" s="34"/>
      <c r="E46" s="72"/>
      <c r="F46" s="72"/>
      <c r="G46" s="72"/>
      <c r="H46" s="72"/>
      <c r="I46" s="108"/>
      <c r="J46" s="108"/>
      <c r="K46" s="108"/>
      <c r="L46" s="78"/>
      <c r="M46" s="81"/>
      <c r="N46" s="78"/>
      <c r="O46" s="78"/>
      <c r="P46" s="78"/>
      <c r="Q46" s="78"/>
      <c r="R46" s="78"/>
      <c r="S46" s="108"/>
      <c r="T46" s="108"/>
      <c r="U46" s="108"/>
      <c r="V46" s="108"/>
      <c r="W46" s="108"/>
      <c r="X46" s="108"/>
      <c r="Y46" s="108"/>
      <c r="Z46" s="108"/>
      <c r="AA46" s="108"/>
    </row>
    <row r="47" spans="1:27" s="55" customFormat="1" x14ac:dyDescent="0.25">
      <c r="A47" s="74" t="s">
        <v>160</v>
      </c>
      <c r="B47" s="34"/>
      <c r="C47" s="34"/>
      <c r="D47" s="34"/>
      <c r="E47" s="72"/>
      <c r="F47" s="72"/>
      <c r="G47" s="72"/>
      <c r="H47" s="72"/>
      <c r="I47" s="108"/>
      <c r="J47" s="108"/>
      <c r="K47" s="108"/>
      <c r="L47" s="78"/>
      <c r="M47" s="81"/>
      <c r="N47" s="78"/>
      <c r="O47" s="78"/>
      <c r="P47" s="78"/>
      <c r="Q47" s="78"/>
      <c r="R47" s="78"/>
      <c r="S47" s="108"/>
      <c r="T47" s="108"/>
      <c r="U47" s="108"/>
      <c r="V47" s="108"/>
      <c r="W47" s="108"/>
      <c r="X47" s="108"/>
      <c r="Y47" s="108"/>
      <c r="Z47" s="108"/>
      <c r="AA47" s="108"/>
    </row>
    <row r="48" spans="1:27" s="55" customFormat="1" ht="14.25" customHeight="1" x14ac:dyDescent="0.25">
      <c r="A48" s="33"/>
      <c r="B48" s="34"/>
      <c r="C48" s="34"/>
      <c r="D48" s="34"/>
      <c r="E48" s="72"/>
      <c r="F48" s="72"/>
      <c r="G48" s="72"/>
      <c r="H48" s="72"/>
      <c r="I48" s="108"/>
      <c r="J48" s="108"/>
      <c r="K48" s="108"/>
      <c r="L48" s="78"/>
      <c r="M48" s="81"/>
      <c r="N48" s="78"/>
      <c r="O48" s="78"/>
      <c r="P48" s="78"/>
      <c r="Q48" s="78"/>
      <c r="R48" s="78"/>
      <c r="S48" s="108"/>
      <c r="T48" s="108"/>
      <c r="U48" s="108"/>
      <c r="V48" s="108"/>
      <c r="W48" s="108"/>
      <c r="X48" s="108"/>
      <c r="Y48" s="108"/>
      <c r="Z48" s="108"/>
      <c r="AA48" s="108"/>
    </row>
    <row r="49" spans="1:27" s="73" customFormat="1" ht="31.5" customHeight="1" x14ac:dyDescent="0.25">
      <c r="A49" s="75"/>
      <c r="B49" s="199" t="s">
        <v>161</v>
      </c>
      <c r="C49" s="199"/>
      <c r="D49" s="199"/>
      <c r="E49" s="200"/>
      <c r="F49" s="76"/>
      <c r="G49" s="165"/>
      <c r="H49" s="165"/>
      <c r="I49" s="78"/>
      <c r="J49" s="78"/>
      <c r="K49" s="78"/>
      <c r="L49" s="78"/>
      <c r="M49" s="81"/>
      <c r="N49" s="78"/>
      <c r="O49" s="78"/>
      <c r="P49" s="78"/>
      <c r="Q49" s="78"/>
      <c r="R49" s="78"/>
      <c r="S49" s="78"/>
      <c r="T49" s="78"/>
      <c r="U49" s="78"/>
      <c r="V49" s="78"/>
      <c r="W49" s="78"/>
      <c r="X49" s="78"/>
      <c r="Y49" s="78"/>
      <c r="Z49" s="78"/>
      <c r="AA49" s="78"/>
    </row>
    <row r="50" spans="1:27" s="73" customFormat="1" ht="28.5" customHeight="1" x14ac:dyDescent="0.25">
      <c r="A50" s="75"/>
      <c r="B50" s="201" t="s">
        <v>162</v>
      </c>
      <c r="C50" s="201"/>
      <c r="D50" s="201"/>
      <c r="E50" s="201"/>
      <c r="F50" s="201"/>
      <c r="G50" s="163"/>
      <c r="H50" s="163"/>
      <c r="I50" s="78"/>
      <c r="J50" s="78"/>
      <c r="K50" s="78"/>
      <c r="L50" s="78"/>
      <c r="M50" s="81"/>
      <c r="N50" s="78"/>
      <c r="O50" s="78"/>
      <c r="P50" s="78"/>
      <c r="Q50" s="78"/>
      <c r="R50" s="78"/>
      <c r="S50" s="78"/>
      <c r="T50" s="78"/>
      <c r="U50" s="78"/>
      <c r="V50" s="78"/>
      <c r="W50" s="78"/>
      <c r="X50" s="78"/>
      <c r="Y50" s="78"/>
      <c r="Z50" s="78"/>
      <c r="AA50" s="78"/>
    </row>
    <row r="51" spans="1:27" s="73" customFormat="1" ht="27" customHeight="1" x14ac:dyDescent="0.25">
      <c r="A51" s="75"/>
      <c r="B51" s="202" t="s">
        <v>163</v>
      </c>
      <c r="C51" s="202"/>
      <c r="D51" s="202"/>
      <c r="E51" s="202"/>
      <c r="F51" s="202"/>
      <c r="G51" s="163"/>
      <c r="H51" s="163"/>
      <c r="I51" s="78"/>
      <c r="J51" s="78"/>
      <c r="K51" s="78"/>
      <c r="L51" s="78"/>
      <c r="M51" s="81"/>
      <c r="N51" s="78"/>
      <c r="O51" s="78"/>
      <c r="P51" s="78"/>
      <c r="Q51" s="78"/>
      <c r="R51" s="78"/>
      <c r="S51" s="78"/>
      <c r="T51" s="78"/>
      <c r="U51" s="78"/>
      <c r="V51" s="78"/>
      <c r="W51" s="78"/>
      <c r="X51" s="78"/>
      <c r="Y51" s="78"/>
      <c r="Z51" s="78"/>
      <c r="AA51" s="78"/>
    </row>
    <row r="52" spans="1:27" s="73" customFormat="1" ht="27.75" customHeight="1" x14ac:dyDescent="0.25">
      <c r="A52" s="75"/>
      <c r="B52" s="199" t="s">
        <v>164</v>
      </c>
      <c r="C52" s="199"/>
      <c r="D52" s="199"/>
      <c r="E52" s="200"/>
      <c r="F52" s="198"/>
      <c r="G52" s="163"/>
      <c r="H52" s="163"/>
      <c r="I52" s="78"/>
      <c r="J52" s="78"/>
      <c r="K52" s="78"/>
      <c r="L52" s="78"/>
      <c r="M52" s="81"/>
      <c r="N52" s="78"/>
      <c r="O52" s="78"/>
      <c r="P52" s="78"/>
      <c r="Q52" s="78"/>
      <c r="R52" s="78"/>
      <c r="S52" s="78"/>
      <c r="T52" s="78"/>
      <c r="U52" s="78"/>
      <c r="V52" s="78"/>
      <c r="W52" s="78"/>
      <c r="X52" s="78"/>
      <c r="Y52" s="78"/>
      <c r="Z52" s="78"/>
      <c r="AA52" s="78"/>
    </row>
    <row r="53" spans="1:27" s="73" customFormat="1" ht="20.25" customHeight="1" x14ac:dyDescent="0.25">
      <c r="A53" s="75"/>
      <c r="B53" s="199" t="s">
        <v>165</v>
      </c>
      <c r="C53" s="198"/>
      <c r="D53" s="198"/>
      <c r="E53" s="198"/>
      <c r="F53" s="198"/>
      <c r="G53" s="163"/>
      <c r="H53" s="163"/>
      <c r="I53" s="78"/>
      <c r="J53" s="78"/>
      <c r="K53" s="78"/>
      <c r="L53" s="78"/>
      <c r="M53" s="81"/>
      <c r="N53" s="78"/>
      <c r="O53" s="78"/>
      <c r="P53" s="78"/>
      <c r="Q53" s="78"/>
      <c r="R53" s="78"/>
      <c r="S53" s="78"/>
      <c r="T53" s="78"/>
      <c r="U53" s="78"/>
      <c r="V53" s="78"/>
      <c r="W53" s="78"/>
      <c r="X53" s="78"/>
      <c r="Y53" s="78"/>
      <c r="Z53" s="78"/>
      <c r="AA53" s="78"/>
    </row>
    <row r="54" spans="1:27" s="78" customFormat="1" ht="17.25" customHeight="1" x14ac:dyDescent="0.25">
      <c r="B54" s="79" t="s">
        <v>166</v>
      </c>
      <c r="C54" s="80"/>
      <c r="D54" s="75"/>
      <c r="E54" s="75"/>
      <c r="F54" s="75"/>
      <c r="G54" s="164"/>
      <c r="H54" s="164"/>
      <c r="M54" s="81"/>
    </row>
    <row r="55" spans="1:27" s="84" customFormat="1" ht="17.25" customHeight="1" x14ac:dyDescent="0.25">
      <c r="A55" s="82"/>
      <c r="B55" s="83" t="s">
        <v>167</v>
      </c>
      <c r="C55" s="83"/>
      <c r="D55" s="83"/>
      <c r="E55" s="83"/>
      <c r="F55" s="83"/>
      <c r="G55" s="83"/>
      <c r="H55" s="83"/>
      <c r="I55" s="157"/>
      <c r="J55" s="157"/>
      <c r="K55" s="157"/>
      <c r="L55" s="157"/>
      <c r="M55" s="158"/>
      <c r="N55" s="157"/>
      <c r="O55" s="157"/>
      <c r="P55" s="157"/>
      <c r="Q55" s="157"/>
      <c r="R55" s="157"/>
      <c r="S55" s="78"/>
      <c r="T55" s="157"/>
      <c r="U55" s="157"/>
      <c r="V55" s="157"/>
      <c r="W55" s="157"/>
      <c r="X55" s="157"/>
      <c r="Y55" s="157"/>
      <c r="Z55" s="157"/>
      <c r="AA55" s="157"/>
    </row>
    <row r="56" spans="1:27" s="84" customFormat="1" ht="15" customHeight="1" x14ac:dyDescent="0.25">
      <c r="A56" s="82"/>
      <c r="B56" s="197"/>
      <c r="C56" s="198"/>
      <c r="D56" s="198"/>
      <c r="E56" s="198"/>
      <c r="F56" s="77"/>
      <c r="G56" s="163"/>
      <c r="H56" s="163"/>
      <c r="I56" s="157"/>
      <c r="J56" s="157"/>
      <c r="K56" s="157"/>
      <c r="L56" s="157"/>
      <c r="M56" s="158"/>
      <c r="N56" s="157"/>
      <c r="O56" s="157"/>
      <c r="P56" s="157"/>
      <c r="Q56" s="157"/>
      <c r="R56" s="157"/>
      <c r="S56" s="78"/>
      <c r="T56" s="157"/>
      <c r="U56" s="157"/>
      <c r="V56" s="157"/>
      <c r="W56" s="157"/>
      <c r="X56" s="157"/>
      <c r="Y56" s="157"/>
      <c r="Z56" s="157"/>
      <c r="AA56" s="157"/>
    </row>
    <row r="57" spans="1:27" s="35" customFormat="1" ht="31.5" customHeight="1" x14ac:dyDescent="0.3">
      <c r="D57" s="36"/>
      <c r="I57" s="159"/>
      <c r="J57" s="159"/>
      <c r="K57" s="159"/>
      <c r="L57" s="159"/>
      <c r="M57" s="160"/>
      <c r="N57" s="159"/>
      <c r="O57" s="159"/>
      <c r="P57" s="159"/>
      <c r="Q57" s="159"/>
      <c r="R57" s="159"/>
      <c r="S57" s="157"/>
      <c r="T57" s="159"/>
      <c r="U57" s="159"/>
      <c r="V57" s="159"/>
      <c r="W57" s="159"/>
      <c r="X57" s="159"/>
      <c r="Y57" s="159"/>
      <c r="Z57" s="159"/>
      <c r="AA57" s="159"/>
    </row>
    <row r="58" spans="1:27" s="35" customFormat="1" ht="18.75" x14ac:dyDescent="0.3">
      <c r="B58" s="85"/>
      <c r="F58" s="86"/>
      <c r="G58" s="38"/>
      <c r="H58" s="38"/>
      <c r="I58" s="159"/>
      <c r="J58" s="159"/>
      <c r="K58" s="159"/>
      <c r="L58" s="161"/>
      <c r="M58" s="162"/>
      <c r="N58" s="161"/>
      <c r="O58" s="161"/>
      <c r="P58" s="161"/>
      <c r="Q58" s="161"/>
      <c r="R58" s="161"/>
      <c r="S58" s="159"/>
      <c r="T58" s="159"/>
      <c r="U58" s="159"/>
      <c r="V58" s="159"/>
      <c r="W58" s="159"/>
      <c r="X58" s="159"/>
      <c r="Y58" s="159"/>
      <c r="Z58" s="159"/>
      <c r="AA58" s="159"/>
    </row>
    <row r="59" spans="1:27" s="34" customFormat="1" ht="12.75" x14ac:dyDescent="0.2">
      <c r="A59" s="33"/>
      <c r="I59" s="161"/>
      <c r="J59" s="161"/>
      <c r="K59" s="161"/>
      <c r="L59" s="161"/>
      <c r="M59" s="162"/>
      <c r="N59" s="161"/>
      <c r="O59" s="161"/>
      <c r="P59" s="161"/>
      <c r="Q59" s="161"/>
      <c r="R59" s="161"/>
      <c r="S59" s="161"/>
      <c r="T59" s="161"/>
      <c r="U59" s="161"/>
      <c r="V59" s="161"/>
      <c r="W59" s="161"/>
      <c r="X59" s="161"/>
      <c r="Y59" s="161"/>
      <c r="Z59" s="161"/>
      <c r="AA59" s="161"/>
    </row>
    <row r="60" spans="1:27" s="34" customFormat="1" ht="12.75" x14ac:dyDescent="0.2">
      <c r="A60" s="33"/>
      <c r="I60" s="161"/>
      <c r="J60" s="161"/>
      <c r="K60" s="161"/>
      <c r="L60" s="161"/>
      <c r="M60" s="162"/>
      <c r="N60" s="161"/>
      <c r="O60" s="161"/>
      <c r="P60" s="161"/>
      <c r="Q60" s="161"/>
      <c r="R60" s="161"/>
      <c r="S60" s="161"/>
      <c r="T60" s="161"/>
      <c r="U60" s="161"/>
      <c r="V60" s="161"/>
      <c r="W60" s="161"/>
      <c r="X60" s="161"/>
      <c r="Y60" s="161"/>
      <c r="Z60" s="161"/>
      <c r="AA60" s="161"/>
    </row>
    <row r="61" spans="1:27" s="34" customFormat="1" ht="12.75" x14ac:dyDescent="0.2">
      <c r="A61" s="33"/>
      <c r="I61" s="161"/>
      <c r="J61" s="161"/>
      <c r="K61" s="161"/>
      <c r="L61" s="161"/>
      <c r="M61" s="162"/>
      <c r="N61" s="161"/>
      <c r="O61" s="161"/>
      <c r="P61" s="161"/>
      <c r="Q61" s="161"/>
      <c r="R61" s="161"/>
      <c r="S61" s="161"/>
      <c r="T61" s="161"/>
      <c r="U61" s="161"/>
      <c r="V61" s="161"/>
      <c r="W61" s="161"/>
      <c r="X61" s="161"/>
      <c r="Y61" s="161"/>
      <c r="Z61" s="161"/>
      <c r="AA61" s="161"/>
    </row>
    <row r="62" spans="1:27" s="34" customFormat="1" x14ac:dyDescent="0.25">
      <c r="A62" s="14"/>
      <c r="B62" s="14"/>
      <c r="C62" s="14"/>
      <c r="D62" s="14"/>
      <c r="E62" s="14"/>
      <c r="F62" s="14"/>
      <c r="G62" s="14"/>
      <c r="H62" s="14"/>
      <c r="I62" s="161"/>
      <c r="J62" s="161"/>
      <c r="K62" s="161"/>
      <c r="L62" s="101"/>
      <c r="M62" s="102"/>
      <c r="N62" s="101"/>
      <c r="O62" s="101"/>
      <c r="P62" s="101"/>
      <c r="Q62" s="101"/>
      <c r="R62" s="101"/>
      <c r="S62" s="161"/>
      <c r="T62" s="161"/>
      <c r="U62" s="161"/>
      <c r="V62" s="161"/>
      <c r="W62" s="161"/>
      <c r="X62" s="161"/>
      <c r="Y62" s="161"/>
      <c r="Z62" s="161"/>
      <c r="AA62" s="161"/>
    </row>
  </sheetData>
  <mergeCells count="20">
    <mergeCell ref="D39:H39"/>
    <mergeCell ref="B56:E56"/>
    <mergeCell ref="B49:E49"/>
    <mergeCell ref="B50:F50"/>
    <mergeCell ref="B51:F51"/>
    <mergeCell ref="B52:F52"/>
    <mergeCell ref="B53:F53"/>
    <mergeCell ref="Q7:Q8"/>
    <mergeCell ref="R7:R8"/>
    <mergeCell ref="S19:X19"/>
    <mergeCell ref="O7:O8"/>
    <mergeCell ref="P7:P8"/>
    <mergeCell ref="L35:M35"/>
    <mergeCell ref="A4:F4"/>
    <mergeCell ref="L7:L8"/>
    <mergeCell ref="M7:M8"/>
    <mergeCell ref="N7:N8"/>
    <mergeCell ref="D21:H21"/>
    <mergeCell ref="D22:H22"/>
    <mergeCell ref="F32:H32"/>
  </mergeCells>
  <conditionalFormatting sqref="L9:M15 L18:M20">
    <cfRule type="expression" dxfId="39" priority="17" stopIfTrue="1">
      <formula>#REF!=4</formula>
    </cfRule>
    <cfRule type="expression" dxfId="38" priority="18" stopIfTrue="1">
      <formula>#REF!=3</formula>
    </cfRule>
    <cfRule type="expression" dxfId="37" priority="19" stopIfTrue="1">
      <formula>#REF!=2</formula>
    </cfRule>
    <cfRule type="expression" dxfId="36" priority="20" stopIfTrue="1">
      <formula>#REF!=1</formula>
    </cfRule>
  </conditionalFormatting>
  <conditionalFormatting sqref="L12:L15 M13 L9:M11">
    <cfRule type="expression" dxfId="35" priority="13" stopIfTrue="1">
      <formula>$A9=4</formula>
    </cfRule>
    <cfRule type="expression" dxfId="34" priority="14" stopIfTrue="1">
      <formula>$A9=3</formula>
    </cfRule>
    <cfRule type="expression" dxfId="33" priority="15" stopIfTrue="1">
      <formula>$A9=2</formula>
    </cfRule>
    <cfRule type="expression" dxfId="32" priority="16" stopIfTrue="1">
      <formula>$A9=1</formula>
    </cfRule>
  </conditionalFormatting>
  <conditionalFormatting sqref="M12">
    <cfRule type="expression" dxfId="31" priority="1" stopIfTrue="1">
      <formula>$A13=4</formula>
    </cfRule>
    <cfRule type="expression" dxfId="30" priority="2" stopIfTrue="1">
      <formula>$A13=3</formula>
    </cfRule>
    <cfRule type="expression" dxfId="29" priority="3" stopIfTrue="1">
      <formula>$A13=2</formula>
    </cfRule>
    <cfRule type="expression" dxfId="28" priority="4" stopIfTrue="1">
      <formula>$A13=1</formula>
    </cfRule>
  </conditionalFormatting>
  <conditionalFormatting sqref="L23 L21 L35 M21:M23 L24:M34">
    <cfRule type="expression" dxfId="27" priority="5" stopIfTrue="1">
      <formula>#REF!=4</formula>
    </cfRule>
    <cfRule type="expression" dxfId="26" priority="6" stopIfTrue="1">
      <formula>#REF!=3</formula>
    </cfRule>
    <cfRule type="expression" dxfId="25" priority="7" stopIfTrue="1">
      <formula>#REF!=2</formula>
    </cfRule>
    <cfRule type="expression" dxfId="24" priority="8" stopIfTrue="1">
      <formula>#REF!=1</formula>
    </cfRule>
  </conditionalFormatting>
  <conditionalFormatting sqref="M15">
    <cfRule type="expression" dxfId="23" priority="9" stopIfTrue="1">
      <formula>$A14=4</formula>
    </cfRule>
    <cfRule type="expression" dxfId="22" priority="10" stopIfTrue="1">
      <formula>$A14=3</formula>
    </cfRule>
    <cfRule type="expression" dxfId="21" priority="11" stopIfTrue="1">
      <formula>$A14=2</formula>
    </cfRule>
    <cfRule type="expression" dxfId="20" priority="12" stopIfTrue="1">
      <formula>$A14=1</formula>
    </cfRule>
  </conditionalFormatting>
  <conditionalFormatting sqref="L18:L19 L20:M23">
    <cfRule type="expression" dxfId="19" priority="21" stopIfTrue="1">
      <formula>$A16=4</formula>
    </cfRule>
    <cfRule type="expression" dxfId="18" priority="22" stopIfTrue="1">
      <formula>$A16=3</formula>
    </cfRule>
    <cfRule type="expression" dxfId="17" priority="23" stopIfTrue="1">
      <formula>$A16=2</formula>
    </cfRule>
    <cfRule type="expression" dxfId="16" priority="24" stopIfTrue="1">
      <formula>$A16=1</formula>
    </cfRule>
  </conditionalFormatting>
  <conditionalFormatting sqref="L24:M24">
    <cfRule type="expression" dxfId="15" priority="25" stopIfTrue="1">
      <formula>$A22=4</formula>
    </cfRule>
    <cfRule type="expression" dxfId="14" priority="26" stopIfTrue="1">
      <formula>$A22=3</formula>
    </cfRule>
    <cfRule type="expression" dxfId="13" priority="27" stopIfTrue="1">
      <formula>$A22=2</formula>
    </cfRule>
    <cfRule type="expression" dxfId="12" priority="28" stopIfTrue="1">
      <formula>$A22=1</formula>
    </cfRule>
  </conditionalFormatting>
  <conditionalFormatting sqref="L31:M34">
    <cfRule type="expression" dxfId="11" priority="29" stopIfTrue="1">
      <formula>$A27=4</formula>
    </cfRule>
    <cfRule type="expression" dxfId="10" priority="30" stopIfTrue="1">
      <formula>$A27=3</formula>
    </cfRule>
    <cfRule type="expression" dxfId="9" priority="31" stopIfTrue="1">
      <formula>$A27=2</formula>
    </cfRule>
    <cfRule type="expression" dxfId="8" priority="32" stopIfTrue="1">
      <formula>$A27=1</formula>
    </cfRule>
  </conditionalFormatting>
  <conditionalFormatting sqref="L26:M30">
    <cfRule type="expression" dxfId="7" priority="33" stopIfTrue="1">
      <formula>$A23=4</formula>
    </cfRule>
    <cfRule type="expression" dxfId="6" priority="34" stopIfTrue="1">
      <formula>$A23=3</formula>
    </cfRule>
    <cfRule type="expression" dxfId="5" priority="35" stopIfTrue="1">
      <formula>$A23=2</formula>
    </cfRule>
    <cfRule type="expression" dxfId="4" priority="36" stopIfTrue="1">
      <formula>$A23=1</formula>
    </cfRule>
  </conditionalFormatting>
  <conditionalFormatting sqref="L25:M25">
    <cfRule type="expression" dxfId="3" priority="37" stopIfTrue="1">
      <formula>#REF!=4</formula>
    </cfRule>
    <cfRule type="expression" dxfId="2" priority="38" stopIfTrue="1">
      <formula>#REF!=3</formula>
    </cfRule>
    <cfRule type="expression" dxfId="1" priority="39" stopIfTrue="1">
      <formula>#REF!=2</formula>
    </cfRule>
    <cfRule type="expression" dxfId="0" priority="40" stopIfTrue="1">
      <formula>#REF!=1</formula>
    </cfRule>
  </conditionalFormatting>
  <printOptions horizontalCentered="1"/>
  <pageMargins left="0.11811023622047245" right="0.19685039370078741" top="0.35433070866141736" bottom="0.35433070866141736" header="0.31496062992125984" footer="0.31496062992125984"/>
  <pageSetup paperSize="8" scale="62"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1</vt:lpstr>
      <vt:lpstr>2</vt:lpstr>
      <vt:lpstr>3</vt:lpstr>
      <vt:lpstr>'2'!Область_печати</vt:lpstr>
      <vt:lpstr>'3'!Область_печати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Латушко Вера Борисовна</dc:creator>
  <cp:lastModifiedBy>Полуднева Ольга Анатольевна</cp:lastModifiedBy>
  <cp:lastPrinted>2024-05-02T13:09:13Z</cp:lastPrinted>
  <dcterms:created xsi:type="dcterms:W3CDTF">2024-05-02T06:09:35Z</dcterms:created>
  <dcterms:modified xsi:type="dcterms:W3CDTF">2024-05-02T13:38:44Z</dcterms:modified>
</cp:coreProperties>
</file>